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КПК0116030!$A$1:$BM$94</definedName>
  </definedNames>
  <calcPr calcId="145621" refMode="R1C1"/>
</workbook>
</file>

<file path=xl/calcChain.xml><?xml version="1.0" encoding="utf-8"?>
<calcChain xmlns="http://schemas.openxmlformats.org/spreadsheetml/2006/main">
  <c r="BE75" i="2" l="1"/>
  <c r="BE76" i="2"/>
  <c r="AJ65" i="2" l="1"/>
  <c r="AR64" i="2"/>
  <c r="AB65" i="2"/>
  <c r="BE77" i="2" l="1"/>
  <c r="AW72" i="2" l="1"/>
  <c r="BE81" i="2"/>
  <c r="BE80" i="2"/>
  <c r="BE79" i="2"/>
  <c r="AO72" i="2"/>
  <c r="AR65" i="2"/>
  <c r="AS57" i="2"/>
  <c r="AS56" i="2"/>
  <c r="BE72" i="2" l="1"/>
</calcChain>
</file>

<file path=xl/sharedStrings.xml><?xml version="1.0" encoding="utf-8"?>
<sst xmlns="http://schemas.openxmlformats.org/spreadsheetml/2006/main" count="144" uniqueCount="103">
  <si>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</si>
  <si>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</si>
  <si>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</si>
  <si>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</si>
  <si>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</si>
  <si>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</si>
  <si>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</si>
  <si>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</si>
  <si>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</si>
  <si>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</si>
  <si>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</si>
  <si>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</si>
  <si>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</si>
  <si>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</si>
  <si>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</si>
  <si>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</si>
  <si>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</si>
  <si>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</si>
  <si>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</si>
  <si>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</si>
  <si>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</si>
  <si>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</si>
  <si>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</si>
  <si>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</si>
  <si>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</si>
  <si>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</si>
  <si>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</si>
  <si>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</si>
  <si>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</si>
  <si>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</si>
  <si>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</si>
  <si>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</si>
  <si>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</si>
  <si>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</si>
  <si>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</si>
  <si>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</si>
  <si>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</si>
  <si>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</si>
  <si>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</si>
  <si>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</si>
  <si>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</si>
  <si>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</si>
  <si>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</si>
  <si>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</si>
  <si>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</si>
  <si>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</si>
  <si>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</si>
  <si>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</si>
  <si>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</si>
  <si>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</si>
  <si>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</si>
  <si>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</si>
  <si>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</si>
  <si>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</si>
  <si>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</si>
  <si>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</si>
  <si>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</si>
  <si>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</si>
  <si>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</si>
  <si>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</si>
  <si>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</si>
  <si>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</si>
  <si>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</si>
  <si>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</si>
  <si>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</si>
  <si>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</si>
  <si>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</si>
  <si>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</si>
  <si>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</si>
  <si>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благоустрою кладовищ</t>
  </si>
  <si>
    <t>Фінансове та матеріально-технічне забезпечення блпгоустрою населених пунктів</t>
  </si>
  <si>
    <t>Затрат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</si>
  <si>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</si>
  <si>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Підвищення рівня благоустрою міста</t>
  </si>
  <si>
    <t>0100000</t>
  </si>
  <si>
    <t>Розпорядження міського голови від 20.02.2019р. №108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</si>
  <si>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</si>
  <si>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</si>
  <si>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</si>
  <si>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</si>
  <si>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</si>
  <si>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</si>
  <si>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</si>
  <si>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0116030</t>
  </si>
  <si>
    <t>Організація благоустрою населених пунктів</t>
  </si>
  <si>
    <t>0110000</t>
  </si>
  <si>
    <t>0620</t>
  </si>
  <si>
    <t>обсяг витрат</t>
  </si>
  <si>
    <t>тис.грн</t>
  </si>
  <si>
    <t>кошторис, розрахунок</t>
  </si>
  <si>
    <t>Продукту</t>
  </si>
  <si>
    <t/>
  </si>
  <si>
    <t>обсяг видатків по використанню послуг з благоустрою міста</t>
  </si>
  <si>
    <t>розрахунок</t>
  </si>
  <si>
    <t>обсяг видатків на вуличне освітлення</t>
  </si>
  <si>
    <t>обсяг видатків на утримання двірників</t>
  </si>
  <si>
    <t>придбання техніки для благоустрою містп (трактор)</t>
  </si>
  <si>
    <t>капітальний ремонт моста в с.Н.Бросківці</t>
  </si>
  <si>
    <t>капітальний ремонт насосної станції</t>
  </si>
  <si>
    <t>Програма реформування та розвитку ЖКГ на 2019-2020 роки</t>
  </si>
  <si>
    <t>придбання контейнерів для сміття</t>
  </si>
  <si>
    <t>шт</t>
  </si>
  <si>
    <t>вартість 1-го контейнера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</si>
</sst>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0" fontId="16" fillId="0" borderId="2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14" fillId="0" borderId="8" xfId="0" applyNumberFormat="1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53" zoomScaleNormal="100" zoomScaleSheetLayoutView="100" workbookViewId="0">
      <selection activeCell="AO77" sqref="AO77:AV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7" t="s">
        <v>40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64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15" customHeight="1" x14ac:dyDescent="0.2">
      <c r="AO3" s="78" t="s">
        <v>1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32.1" customHeight="1" x14ac:dyDescent="0.2">
      <c r="AO4" s="30" t="s">
        <v>75</v>
      </c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x14ac:dyDescent="0.2">
      <c r="AO5" s="39" t="s">
        <v>24</v>
      </c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</row>
    <row r="6" spans="1:64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64" ht="15.95" customHeight="1" x14ac:dyDescent="0.2">
      <c r="AO7" s="46" t="s">
        <v>2</v>
      </c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</row>
    <row r="10" spans="1:64" ht="15.75" customHeight="1" x14ac:dyDescent="0.2">
      <c r="A10" s="47" t="s">
        <v>25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64" ht="15.75" customHeight="1" x14ac:dyDescent="0.2">
      <c r="A11" s="47" t="s">
        <v>82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8" t="s">
        <v>59</v>
      </c>
      <c r="B13" s="48"/>
      <c r="C13" s="15"/>
      <c r="D13" s="42" t="s">
        <v>74</v>
      </c>
      <c r="E13" s="43"/>
      <c r="F13" s="43"/>
      <c r="G13" s="43"/>
      <c r="H13" s="43"/>
      <c r="I13" s="43"/>
      <c r="J13" s="43"/>
      <c r="K13" s="15"/>
      <c r="L13" s="41" t="s">
        <v>76</v>
      </c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</row>
    <row r="14" spans="1:64" ht="15.95" customHeight="1" x14ac:dyDescent="0.2">
      <c r="A14" s="8"/>
      <c r="B14" s="8"/>
      <c r="C14" s="8"/>
      <c r="D14" s="40" t="s">
        <v>41</v>
      </c>
      <c r="E14" s="40"/>
      <c r="F14" s="40"/>
      <c r="G14" s="40"/>
      <c r="H14" s="40"/>
      <c r="I14" s="40"/>
      <c r="J14" s="40"/>
      <c r="K14" s="8"/>
      <c r="L14" s="44" t="s">
        <v>3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8" t="s">
        <v>9</v>
      </c>
      <c r="B16" s="48"/>
      <c r="C16" s="15"/>
      <c r="D16" s="42" t="s">
        <v>85</v>
      </c>
      <c r="E16" s="43"/>
      <c r="F16" s="43"/>
      <c r="G16" s="43"/>
      <c r="H16" s="43"/>
      <c r="I16" s="43"/>
      <c r="J16" s="43"/>
      <c r="K16" s="15"/>
      <c r="L16" s="41" t="s">
        <v>76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</row>
    <row r="17" spans="1:79" ht="15.95" customHeight="1" x14ac:dyDescent="0.2">
      <c r="A17" s="8"/>
      <c r="B17" s="8"/>
      <c r="C17" s="8"/>
      <c r="D17" s="40" t="s">
        <v>41</v>
      </c>
      <c r="E17" s="40"/>
      <c r="F17" s="40"/>
      <c r="G17" s="40"/>
      <c r="H17" s="40"/>
      <c r="I17" s="40"/>
      <c r="J17" s="40"/>
      <c r="K17" s="8"/>
      <c r="L17" s="44" t="s">
        <v>4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8" t="s">
        <v>60</v>
      </c>
      <c r="B19" s="48"/>
      <c r="C19" s="15"/>
      <c r="D19" s="42" t="s">
        <v>83</v>
      </c>
      <c r="E19" s="43"/>
      <c r="F19" s="43"/>
      <c r="G19" s="43"/>
      <c r="H19" s="43"/>
      <c r="I19" s="43"/>
      <c r="J19" s="43"/>
      <c r="K19" s="15"/>
      <c r="L19" s="42" t="s">
        <v>86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1" t="s">
        <v>84</v>
      </c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</row>
    <row r="20" spans="1:79" ht="20.100000000000001" customHeight="1" x14ac:dyDescent="0.2">
      <c r="A20" s="8"/>
      <c r="B20" s="8"/>
      <c r="C20" s="8"/>
      <c r="D20" s="58" t="s">
        <v>41</v>
      </c>
      <c r="E20" s="58"/>
      <c r="F20" s="58"/>
      <c r="G20" s="58"/>
      <c r="H20" s="58"/>
      <c r="I20" s="58"/>
      <c r="J20" s="58"/>
      <c r="K20" s="8"/>
      <c r="L20" s="44" t="s">
        <v>26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5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56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79">
        <v>4697910</v>
      </c>
      <c r="V22" s="79"/>
      <c r="W22" s="79"/>
      <c r="X22" s="79"/>
      <c r="Y22" s="79"/>
      <c r="Z22" s="79"/>
      <c r="AA22" s="79"/>
      <c r="AB22" s="79"/>
      <c r="AC22" s="79"/>
      <c r="AD22" s="79"/>
      <c r="AE22" s="80" t="s">
        <v>57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79">
        <v>3509780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55" t="s">
        <v>28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27</v>
      </c>
      <c r="B23" s="55"/>
      <c r="C23" s="55"/>
      <c r="D23" s="55"/>
      <c r="E23" s="55"/>
      <c r="F23" s="55"/>
      <c r="G23" s="55"/>
      <c r="H23" s="55"/>
      <c r="I23" s="79">
        <v>1188130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55" t="s">
        <v>29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8" t="s">
        <v>43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47.25" customHeight="1" x14ac:dyDescent="0.2">
      <c r="A26" s="41" t="s">
        <v>72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5" t="s">
        <v>42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56" t="s">
        <v>33</v>
      </c>
      <c r="B29" s="56"/>
      <c r="C29" s="56"/>
      <c r="D29" s="56"/>
      <c r="E29" s="56"/>
      <c r="F29" s="56"/>
      <c r="G29" s="49" t="s">
        <v>46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35">
        <v>1</v>
      </c>
      <c r="B30" s="35"/>
      <c r="C30" s="35"/>
      <c r="D30" s="35"/>
      <c r="E30" s="35"/>
      <c r="F30" s="35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45" t="s">
        <v>38</v>
      </c>
      <c r="B31" s="45"/>
      <c r="C31" s="45"/>
      <c r="D31" s="45"/>
      <c r="E31" s="45"/>
      <c r="F31" s="45"/>
      <c r="G31" s="64" t="s">
        <v>12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55</v>
      </c>
    </row>
    <row r="32" spans="1:79" ht="12.75" customHeight="1" x14ac:dyDescent="0.2">
      <c r="A32" s="45">
        <v>1</v>
      </c>
      <c r="B32" s="45"/>
      <c r="C32" s="45"/>
      <c r="D32" s="45"/>
      <c r="E32" s="45"/>
      <c r="F32" s="45"/>
      <c r="G32" s="52" t="s">
        <v>61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5" t="s">
        <v>44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 x14ac:dyDescent="0.2">
      <c r="A35" s="41" t="s">
        <v>73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5" t="s">
        <v>45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56" t="s">
        <v>33</v>
      </c>
      <c r="B38" s="56"/>
      <c r="C38" s="56"/>
      <c r="D38" s="56"/>
      <c r="E38" s="56"/>
      <c r="F38" s="56"/>
      <c r="G38" s="49" t="s">
        <v>30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 x14ac:dyDescent="0.2">
      <c r="A39" s="35">
        <v>1</v>
      </c>
      <c r="B39" s="35"/>
      <c r="C39" s="35"/>
      <c r="D39" s="35"/>
      <c r="E39" s="35"/>
      <c r="F39" s="35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45" t="s">
        <v>11</v>
      </c>
      <c r="B40" s="45"/>
      <c r="C40" s="45"/>
      <c r="D40" s="45"/>
      <c r="E40" s="45"/>
      <c r="F40" s="45"/>
      <c r="G40" s="64" t="s">
        <v>12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16</v>
      </c>
    </row>
    <row r="41" spans="1:79" ht="12.75" customHeight="1" x14ac:dyDescent="0.2">
      <c r="A41" s="45">
        <v>1</v>
      </c>
      <c r="B41" s="45"/>
      <c r="C41" s="45"/>
      <c r="D41" s="45"/>
      <c r="E41" s="45"/>
      <c r="F41" s="45"/>
      <c r="G41" s="84" t="s">
        <v>62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17</v>
      </c>
    </row>
    <row r="42" spans="1:79" ht="12.75" customHeight="1" x14ac:dyDescent="0.2">
      <c r="A42" s="45">
        <v>2</v>
      </c>
      <c r="B42" s="45"/>
      <c r="C42" s="45"/>
      <c r="D42" s="45"/>
      <c r="E42" s="45"/>
      <c r="F42" s="45"/>
      <c r="G42" s="84" t="s">
        <v>63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</row>
    <row r="43" spans="1:79" ht="12.75" customHeight="1" x14ac:dyDescent="0.2">
      <c r="A43" s="45">
        <v>3</v>
      </c>
      <c r="B43" s="45"/>
      <c r="C43" s="45"/>
      <c r="D43" s="45"/>
      <c r="E43" s="45"/>
      <c r="F43" s="45"/>
      <c r="G43" s="84" t="s">
        <v>64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6"/>
    </row>
    <row r="44" spans="1:79" ht="12.75" customHeight="1" x14ac:dyDescent="0.2">
      <c r="A44" s="45">
        <v>4</v>
      </c>
      <c r="B44" s="45"/>
      <c r="C44" s="45"/>
      <c r="D44" s="45"/>
      <c r="E44" s="45"/>
      <c r="F44" s="45"/>
      <c r="G44" s="84" t="s">
        <v>65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6"/>
    </row>
    <row r="45" spans="1:79" ht="12.75" customHeight="1" x14ac:dyDescent="0.2">
      <c r="A45" s="45">
        <v>5</v>
      </c>
      <c r="B45" s="45"/>
      <c r="C45" s="45"/>
      <c r="D45" s="45"/>
      <c r="E45" s="45"/>
      <c r="F45" s="45"/>
      <c r="G45" s="84" t="s">
        <v>66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6"/>
    </row>
    <row r="46" spans="1:79" ht="12.75" customHeight="1" x14ac:dyDescent="0.2">
      <c r="A46" s="45">
        <v>6</v>
      </c>
      <c r="B46" s="45"/>
      <c r="C46" s="45"/>
      <c r="D46" s="45"/>
      <c r="E46" s="45"/>
      <c r="F46" s="45"/>
      <c r="G46" s="84" t="s">
        <v>67</v>
      </c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6"/>
    </row>
    <row r="47" spans="1:79" ht="12.75" customHeight="1" x14ac:dyDescent="0.2">
      <c r="A47" s="45">
        <v>7</v>
      </c>
      <c r="B47" s="45"/>
      <c r="C47" s="45"/>
      <c r="D47" s="45"/>
      <c r="E47" s="45"/>
      <c r="F47" s="45"/>
      <c r="G47" s="84" t="s">
        <v>68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6"/>
    </row>
    <row r="48" spans="1:79" ht="12.75" customHeight="1" x14ac:dyDescent="0.2">
      <c r="A48" s="45">
        <v>8</v>
      </c>
      <c r="B48" s="45"/>
      <c r="C48" s="45"/>
      <c r="D48" s="45"/>
      <c r="E48" s="45"/>
      <c r="F48" s="45"/>
      <c r="G48" s="84" t="s">
        <v>69</v>
      </c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6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55" t="s">
        <v>47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</row>
    <row r="51" spans="1:79" ht="15" customHeight="1" x14ac:dyDescent="0.2">
      <c r="A51" s="28" t="s">
        <v>81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3"/>
      <c r="BB51" s="23"/>
      <c r="BC51" s="23"/>
      <c r="BD51" s="23"/>
      <c r="BE51" s="23"/>
      <c r="BF51" s="23"/>
      <c r="BG51" s="23"/>
      <c r="BH51" s="23"/>
      <c r="BI51" s="6"/>
      <c r="BJ51" s="6"/>
      <c r="BK51" s="6"/>
      <c r="BL51" s="6"/>
    </row>
    <row r="52" spans="1:79" ht="15.95" customHeight="1" x14ac:dyDescent="0.2">
      <c r="A52" s="35" t="s">
        <v>33</v>
      </c>
      <c r="B52" s="35"/>
      <c r="C52" s="35"/>
      <c r="D52" s="57" t="s">
        <v>31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35" t="s">
        <v>34</v>
      </c>
      <c r="AD52" s="35"/>
      <c r="AE52" s="35"/>
      <c r="AF52" s="35"/>
      <c r="AG52" s="35"/>
      <c r="AH52" s="35"/>
      <c r="AI52" s="35"/>
      <c r="AJ52" s="35"/>
      <c r="AK52" s="35" t="s">
        <v>35</v>
      </c>
      <c r="AL52" s="35"/>
      <c r="AM52" s="35"/>
      <c r="AN52" s="35"/>
      <c r="AO52" s="35"/>
      <c r="AP52" s="35"/>
      <c r="AQ52" s="35"/>
      <c r="AR52" s="35"/>
      <c r="AS52" s="35" t="s">
        <v>32</v>
      </c>
      <c r="AT52" s="35"/>
      <c r="AU52" s="35"/>
      <c r="AV52" s="35"/>
      <c r="AW52" s="35"/>
      <c r="AX52" s="35"/>
      <c r="AY52" s="35"/>
      <c r="AZ52" s="35"/>
      <c r="BA52" s="19"/>
      <c r="BB52" s="19"/>
      <c r="BC52" s="19"/>
      <c r="BD52" s="19"/>
      <c r="BE52" s="19"/>
      <c r="BF52" s="19"/>
      <c r="BG52" s="19"/>
      <c r="BH52" s="19"/>
    </row>
    <row r="53" spans="1:79" ht="29.1" customHeight="1" x14ac:dyDescent="0.2">
      <c r="A53" s="35"/>
      <c r="B53" s="35"/>
      <c r="C53" s="35"/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19"/>
      <c r="BB53" s="19"/>
      <c r="BC53" s="19"/>
      <c r="BD53" s="19"/>
      <c r="BE53" s="19"/>
      <c r="BF53" s="19"/>
      <c r="BG53" s="19"/>
      <c r="BH53" s="19"/>
    </row>
    <row r="54" spans="1:79" ht="15.75" x14ac:dyDescent="0.2">
      <c r="A54" s="35">
        <v>1</v>
      </c>
      <c r="B54" s="35"/>
      <c r="C54" s="35"/>
      <c r="D54" s="36">
        <v>2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8"/>
      <c r="AC54" s="35">
        <v>3</v>
      </c>
      <c r="AD54" s="35"/>
      <c r="AE54" s="35"/>
      <c r="AF54" s="35"/>
      <c r="AG54" s="35"/>
      <c r="AH54" s="35"/>
      <c r="AI54" s="35"/>
      <c r="AJ54" s="35"/>
      <c r="AK54" s="35">
        <v>4</v>
      </c>
      <c r="AL54" s="35"/>
      <c r="AM54" s="35"/>
      <c r="AN54" s="35"/>
      <c r="AO54" s="35"/>
      <c r="AP54" s="35"/>
      <c r="AQ54" s="35"/>
      <c r="AR54" s="35"/>
      <c r="AS54" s="35">
        <v>5</v>
      </c>
      <c r="AT54" s="35"/>
      <c r="AU54" s="35"/>
      <c r="AV54" s="35"/>
      <c r="AW54" s="35"/>
      <c r="AX54" s="35"/>
      <c r="AY54" s="35"/>
      <c r="AZ54" s="35"/>
      <c r="BA54" s="19"/>
      <c r="BB54" s="19"/>
      <c r="BC54" s="19"/>
      <c r="BD54" s="19"/>
      <c r="BE54" s="19"/>
      <c r="BF54" s="19"/>
      <c r="BG54" s="19"/>
      <c r="BH54" s="19"/>
    </row>
    <row r="55" spans="1:79" s="4" customFormat="1" ht="12.75" hidden="1" customHeight="1" x14ac:dyDescent="0.2">
      <c r="A55" s="45" t="s">
        <v>11</v>
      </c>
      <c r="B55" s="45"/>
      <c r="C55" s="45"/>
      <c r="D55" s="87" t="s">
        <v>12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76" t="s">
        <v>13</v>
      </c>
      <c r="AD55" s="76"/>
      <c r="AE55" s="76"/>
      <c r="AF55" s="76"/>
      <c r="AG55" s="76"/>
      <c r="AH55" s="76"/>
      <c r="AI55" s="76"/>
      <c r="AJ55" s="76"/>
      <c r="AK55" s="76" t="s">
        <v>14</v>
      </c>
      <c r="AL55" s="76"/>
      <c r="AM55" s="76"/>
      <c r="AN55" s="76"/>
      <c r="AO55" s="76"/>
      <c r="AP55" s="76"/>
      <c r="AQ55" s="76"/>
      <c r="AR55" s="76"/>
      <c r="AS55" s="90" t="s">
        <v>15</v>
      </c>
      <c r="AT55" s="76"/>
      <c r="AU55" s="76"/>
      <c r="AV55" s="76"/>
      <c r="AW55" s="76"/>
      <c r="AX55" s="76"/>
      <c r="AY55" s="76"/>
      <c r="AZ55" s="76"/>
      <c r="BA55" s="20"/>
      <c r="BB55" s="21"/>
      <c r="BC55" s="21"/>
      <c r="BD55" s="21"/>
      <c r="BE55" s="21"/>
      <c r="BF55" s="21"/>
      <c r="BG55" s="21"/>
      <c r="BH55" s="21"/>
      <c r="CA55" s="4" t="s">
        <v>18</v>
      </c>
    </row>
    <row r="56" spans="1:79" ht="12.75" customHeight="1" x14ac:dyDescent="0.2">
      <c r="A56" s="45">
        <v>1</v>
      </c>
      <c r="B56" s="45"/>
      <c r="C56" s="45"/>
      <c r="D56" s="52" t="s">
        <v>70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4"/>
      <c r="AC56" s="81">
        <v>3509780</v>
      </c>
      <c r="AD56" s="81"/>
      <c r="AE56" s="81"/>
      <c r="AF56" s="81"/>
      <c r="AG56" s="81"/>
      <c r="AH56" s="81"/>
      <c r="AI56" s="81"/>
      <c r="AJ56" s="81"/>
      <c r="AK56" s="81">
        <v>1188130</v>
      </c>
      <c r="AL56" s="81"/>
      <c r="AM56" s="81"/>
      <c r="AN56" s="81"/>
      <c r="AO56" s="81"/>
      <c r="AP56" s="81"/>
      <c r="AQ56" s="81"/>
      <c r="AR56" s="81"/>
      <c r="AS56" s="81">
        <f>AC56+AK56</f>
        <v>4697910</v>
      </c>
      <c r="AT56" s="81"/>
      <c r="AU56" s="81"/>
      <c r="AV56" s="81"/>
      <c r="AW56" s="81"/>
      <c r="AX56" s="81"/>
      <c r="AY56" s="81"/>
      <c r="AZ56" s="81"/>
      <c r="BA56" s="22"/>
      <c r="BB56" s="22"/>
      <c r="BC56" s="22"/>
      <c r="BD56" s="22"/>
      <c r="BE56" s="22"/>
      <c r="BF56" s="22"/>
      <c r="BG56" s="22"/>
      <c r="BH56" s="22"/>
      <c r="CA56" s="1" t="s">
        <v>19</v>
      </c>
    </row>
    <row r="57" spans="1:79" s="4" customFormat="1" ht="12.75" customHeight="1" x14ac:dyDescent="0.2">
      <c r="A57" s="91"/>
      <c r="B57" s="91"/>
      <c r="C57" s="91"/>
      <c r="D57" s="71" t="s">
        <v>32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3"/>
      <c r="AC57" s="74">
        <v>3509780</v>
      </c>
      <c r="AD57" s="74"/>
      <c r="AE57" s="74"/>
      <c r="AF57" s="74"/>
      <c r="AG57" s="74"/>
      <c r="AH57" s="74"/>
      <c r="AI57" s="74"/>
      <c r="AJ57" s="74"/>
      <c r="AK57" s="74">
        <v>1188130</v>
      </c>
      <c r="AL57" s="74"/>
      <c r="AM57" s="74"/>
      <c r="AN57" s="74"/>
      <c r="AO57" s="74"/>
      <c r="AP57" s="74"/>
      <c r="AQ57" s="74"/>
      <c r="AR57" s="74"/>
      <c r="AS57" s="74">
        <f>AC57+AK57</f>
        <v>4697910</v>
      </c>
      <c r="AT57" s="74"/>
      <c r="AU57" s="74"/>
      <c r="AV57" s="74"/>
      <c r="AW57" s="74"/>
      <c r="AX57" s="74"/>
      <c r="AY57" s="74"/>
      <c r="AZ57" s="74"/>
      <c r="BA57" s="26"/>
      <c r="BB57" s="26"/>
      <c r="BC57" s="26"/>
      <c r="BD57" s="26"/>
      <c r="BE57" s="26"/>
      <c r="BF57" s="26"/>
      <c r="BG57" s="26"/>
      <c r="BH57" s="26"/>
    </row>
    <row r="59" spans="1:79" ht="15.75" customHeight="1" x14ac:dyDescent="0.2">
      <c r="A59" s="78" t="s">
        <v>48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</row>
    <row r="60" spans="1:79" ht="15" customHeight="1" x14ac:dyDescent="0.2">
      <c r="A60" s="28" t="s">
        <v>81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35" t="s">
        <v>33</v>
      </c>
      <c r="B61" s="35"/>
      <c r="C61" s="35"/>
      <c r="D61" s="57" t="s">
        <v>39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35" t="s">
        <v>34</v>
      </c>
      <c r="AC61" s="35"/>
      <c r="AD61" s="35"/>
      <c r="AE61" s="35"/>
      <c r="AF61" s="35"/>
      <c r="AG61" s="35"/>
      <c r="AH61" s="35"/>
      <c r="AI61" s="35"/>
      <c r="AJ61" s="35" t="s">
        <v>35</v>
      </c>
      <c r="AK61" s="35"/>
      <c r="AL61" s="35"/>
      <c r="AM61" s="35"/>
      <c r="AN61" s="35"/>
      <c r="AO61" s="35"/>
      <c r="AP61" s="35"/>
      <c r="AQ61" s="35"/>
      <c r="AR61" s="35" t="s">
        <v>32</v>
      </c>
      <c r="AS61" s="35"/>
      <c r="AT61" s="35"/>
      <c r="AU61" s="35"/>
      <c r="AV61" s="35"/>
      <c r="AW61" s="35"/>
      <c r="AX61" s="35"/>
      <c r="AY61" s="35"/>
    </row>
    <row r="62" spans="1:79" ht="29.1" customHeight="1" x14ac:dyDescent="0.2">
      <c r="A62" s="35"/>
      <c r="B62" s="35"/>
      <c r="C62" s="35"/>
      <c r="D62" s="60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2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</row>
    <row r="63" spans="1:79" ht="15.75" customHeight="1" x14ac:dyDescent="0.2">
      <c r="A63" s="35">
        <v>1</v>
      </c>
      <c r="B63" s="35"/>
      <c r="C63" s="35"/>
      <c r="D63" s="36">
        <v>2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8"/>
      <c r="AB63" s="35">
        <v>3</v>
      </c>
      <c r="AC63" s="35"/>
      <c r="AD63" s="35"/>
      <c r="AE63" s="35"/>
      <c r="AF63" s="35"/>
      <c r="AG63" s="35"/>
      <c r="AH63" s="35"/>
      <c r="AI63" s="35"/>
      <c r="AJ63" s="35">
        <v>4</v>
      </c>
      <c r="AK63" s="35"/>
      <c r="AL63" s="35"/>
      <c r="AM63" s="35"/>
      <c r="AN63" s="35"/>
      <c r="AO63" s="35"/>
      <c r="AP63" s="35"/>
      <c r="AQ63" s="35"/>
      <c r="AR63" s="35">
        <v>5</v>
      </c>
      <c r="AS63" s="35"/>
      <c r="AT63" s="35"/>
      <c r="AU63" s="35"/>
      <c r="AV63" s="35"/>
      <c r="AW63" s="35"/>
      <c r="AX63" s="35"/>
      <c r="AY63" s="35"/>
    </row>
    <row r="64" spans="1:79" ht="20.25" customHeight="1" x14ac:dyDescent="0.2">
      <c r="A64" s="45"/>
      <c r="B64" s="45"/>
      <c r="C64" s="45"/>
      <c r="D64" s="64" t="s">
        <v>99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6"/>
      <c r="AB64" s="76">
        <v>4644600</v>
      </c>
      <c r="AC64" s="76"/>
      <c r="AD64" s="76"/>
      <c r="AE64" s="76"/>
      <c r="AF64" s="76"/>
      <c r="AG64" s="76"/>
      <c r="AH64" s="76"/>
      <c r="AI64" s="76"/>
      <c r="AJ64" s="76">
        <v>1188100</v>
      </c>
      <c r="AK64" s="76"/>
      <c r="AL64" s="76"/>
      <c r="AM64" s="76"/>
      <c r="AN64" s="76"/>
      <c r="AO64" s="76"/>
      <c r="AP64" s="76"/>
      <c r="AQ64" s="76"/>
      <c r="AR64" s="76">
        <f>AB64+AJ64</f>
        <v>5832700</v>
      </c>
      <c r="AS64" s="76"/>
      <c r="AT64" s="76"/>
      <c r="AU64" s="76"/>
      <c r="AV64" s="76"/>
      <c r="AW64" s="76"/>
      <c r="AX64" s="76"/>
      <c r="AY64" s="76"/>
    </row>
    <row r="65" spans="1:79" s="4" customFormat="1" ht="12.75" customHeight="1" x14ac:dyDescent="0.2">
      <c r="A65" s="91"/>
      <c r="B65" s="91"/>
      <c r="C65" s="91"/>
      <c r="D65" s="71" t="s">
        <v>32</v>
      </c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3"/>
      <c r="AB65" s="74">
        <f>AB64</f>
        <v>4644600</v>
      </c>
      <c r="AC65" s="74"/>
      <c r="AD65" s="74"/>
      <c r="AE65" s="74"/>
      <c r="AF65" s="74"/>
      <c r="AG65" s="74"/>
      <c r="AH65" s="74"/>
      <c r="AI65" s="74"/>
      <c r="AJ65" s="74">
        <f>AJ64</f>
        <v>1188100</v>
      </c>
      <c r="AK65" s="74"/>
      <c r="AL65" s="74"/>
      <c r="AM65" s="74"/>
      <c r="AN65" s="74"/>
      <c r="AO65" s="74"/>
      <c r="AP65" s="74"/>
      <c r="AQ65" s="74"/>
      <c r="AR65" s="74">
        <f>AB65+AJ65</f>
        <v>5832700</v>
      </c>
      <c r="AS65" s="74"/>
      <c r="AT65" s="74"/>
      <c r="AU65" s="74"/>
      <c r="AV65" s="74"/>
      <c r="AW65" s="74"/>
      <c r="AX65" s="74"/>
      <c r="AY65" s="74"/>
      <c r="CA65" s="4" t="s">
        <v>20</v>
      </c>
    </row>
    <row r="67" spans="1:79" ht="15.75" customHeight="1" x14ac:dyDescent="0.2">
      <c r="A67" s="55" t="s">
        <v>49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</row>
    <row r="68" spans="1:79" ht="30" customHeight="1" x14ac:dyDescent="0.2">
      <c r="A68" s="35" t="s">
        <v>33</v>
      </c>
      <c r="B68" s="35"/>
      <c r="C68" s="35"/>
      <c r="D68" s="35"/>
      <c r="E68" s="35"/>
      <c r="F68" s="35"/>
      <c r="G68" s="36" t="s">
        <v>50</v>
      </c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8"/>
      <c r="Z68" s="35" t="s">
        <v>7</v>
      </c>
      <c r="AA68" s="35"/>
      <c r="AB68" s="35"/>
      <c r="AC68" s="35"/>
      <c r="AD68" s="35"/>
      <c r="AE68" s="35" t="s">
        <v>6</v>
      </c>
      <c r="AF68" s="35"/>
      <c r="AG68" s="35"/>
      <c r="AH68" s="35"/>
      <c r="AI68" s="35"/>
      <c r="AJ68" s="35"/>
      <c r="AK68" s="35"/>
      <c r="AL68" s="35"/>
      <c r="AM68" s="35"/>
      <c r="AN68" s="35"/>
      <c r="AO68" s="36" t="s">
        <v>34</v>
      </c>
      <c r="AP68" s="37"/>
      <c r="AQ68" s="37"/>
      <c r="AR68" s="37"/>
      <c r="AS68" s="37"/>
      <c r="AT68" s="37"/>
      <c r="AU68" s="37"/>
      <c r="AV68" s="38"/>
      <c r="AW68" s="36" t="s">
        <v>35</v>
      </c>
      <c r="AX68" s="37"/>
      <c r="AY68" s="37"/>
      <c r="AZ68" s="37"/>
      <c r="BA68" s="37"/>
      <c r="BB68" s="37"/>
      <c r="BC68" s="37"/>
      <c r="BD68" s="38"/>
      <c r="BE68" s="36" t="s">
        <v>32</v>
      </c>
      <c r="BF68" s="37"/>
      <c r="BG68" s="37"/>
      <c r="BH68" s="37"/>
      <c r="BI68" s="37"/>
      <c r="BJ68" s="37"/>
      <c r="BK68" s="37"/>
      <c r="BL68" s="38"/>
    </row>
    <row r="69" spans="1:79" ht="15.75" customHeight="1" x14ac:dyDescent="0.2">
      <c r="A69" s="35">
        <v>1</v>
      </c>
      <c r="B69" s="35"/>
      <c r="C69" s="35"/>
      <c r="D69" s="35"/>
      <c r="E69" s="35"/>
      <c r="F69" s="35"/>
      <c r="G69" s="36">
        <v>2</v>
      </c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8"/>
      <c r="Z69" s="35">
        <v>3</v>
      </c>
      <c r="AA69" s="35"/>
      <c r="AB69" s="35"/>
      <c r="AC69" s="35"/>
      <c r="AD69" s="35"/>
      <c r="AE69" s="35">
        <v>4</v>
      </c>
      <c r="AF69" s="35"/>
      <c r="AG69" s="35"/>
      <c r="AH69" s="35"/>
      <c r="AI69" s="35"/>
      <c r="AJ69" s="35"/>
      <c r="AK69" s="35"/>
      <c r="AL69" s="35"/>
      <c r="AM69" s="35"/>
      <c r="AN69" s="35"/>
      <c r="AO69" s="35">
        <v>5</v>
      </c>
      <c r="AP69" s="35"/>
      <c r="AQ69" s="35"/>
      <c r="AR69" s="35"/>
      <c r="AS69" s="35"/>
      <c r="AT69" s="35"/>
      <c r="AU69" s="35"/>
      <c r="AV69" s="35"/>
      <c r="AW69" s="35">
        <v>6</v>
      </c>
      <c r="AX69" s="35"/>
      <c r="AY69" s="35"/>
      <c r="AZ69" s="35"/>
      <c r="BA69" s="35"/>
      <c r="BB69" s="35"/>
      <c r="BC69" s="35"/>
      <c r="BD69" s="35"/>
      <c r="BE69" s="35">
        <v>7</v>
      </c>
      <c r="BF69" s="35"/>
      <c r="BG69" s="35"/>
      <c r="BH69" s="35"/>
      <c r="BI69" s="35"/>
      <c r="BJ69" s="35"/>
      <c r="BK69" s="35"/>
      <c r="BL69" s="35"/>
    </row>
    <row r="70" spans="1:79" ht="12.75" hidden="1" customHeight="1" x14ac:dyDescent="0.2">
      <c r="A70" s="45" t="s">
        <v>38</v>
      </c>
      <c r="B70" s="45"/>
      <c r="C70" s="45"/>
      <c r="D70" s="45"/>
      <c r="E70" s="45"/>
      <c r="F70" s="45"/>
      <c r="G70" s="64" t="s">
        <v>12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6"/>
      <c r="Z70" s="45" t="s">
        <v>23</v>
      </c>
      <c r="AA70" s="45"/>
      <c r="AB70" s="45"/>
      <c r="AC70" s="45"/>
      <c r="AD70" s="45"/>
      <c r="AE70" s="63" t="s">
        <v>37</v>
      </c>
      <c r="AF70" s="63"/>
      <c r="AG70" s="63"/>
      <c r="AH70" s="63"/>
      <c r="AI70" s="63"/>
      <c r="AJ70" s="63"/>
      <c r="AK70" s="63"/>
      <c r="AL70" s="63"/>
      <c r="AM70" s="63"/>
      <c r="AN70" s="64"/>
      <c r="AO70" s="76" t="s">
        <v>13</v>
      </c>
      <c r="AP70" s="76"/>
      <c r="AQ70" s="76"/>
      <c r="AR70" s="76"/>
      <c r="AS70" s="76"/>
      <c r="AT70" s="76"/>
      <c r="AU70" s="76"/>
      <c r="AV70" s="76"/>
      <c r="AW70" s="76" t="s">
        <v>36</v>
      </c>
      <c r="AX70" s="76"/>
      <c r="AY70" s="76"/>
      <c r="AZ70" s="76"/>
      <c r="BA70" s="76"/>
      <c r="BB70" s="76"/>
      <c r="BC70" s="76"/>
      <c r="BD70" s="76"/>
      <c r="BE70" s="76" t="s">
        <v>15</v>
      </c>
      <c r="BF70" s="76"/>
      <c r="BG70" s="76"/>
      <c r="BH70" s="76"/>
      <c r="BI70" s="76"/>
      <c r="BJ70" s="76"/>
      <c r="BK70" s="76"/>
      <c r="BL70" s="76"/>
      <c r="CA70" s="1" t="s">
        <v>21</v>
      </c>
    </row>
    <row r="71" spans="1:79" s="4" customFormat="1" ht="12.75" customHeight="1" x14ac:dyDescent="0.2">
      <c r="A71" s="45">
        <v>116030</v>
      </c>
      <c r="B71" s="45"/>
      <c r="C71" s="45"/>
      <c r="D71" s="45"/>
      <c r="E71" s="45"/>
      <c r="F71" s="45"/>
      <c r="G71" s="100" t="s">
        <v>71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90"/>
      <c r="AA71" s="90"/>
      <c r="AB71" s="90"/>
      <c r="AC71" s="90"/>
      <c r="AD71" s="90"/>
      <c r="AE71" s="103"/>
      <c r="AF71" s="103"/>
      <c r="AG71" s="103"/>
      <c r="AH71" s="103"/>
      <c r="AI71" s="103"/>
      <c r="AJ71" s="103"/>
      <c r="AK71" s="103"/>
      <c r="AL71" s="103"/>
      <c r="AM71" s="103"/>
      <c r="AN71" s="104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CA71" s="4" t="s">
        <v>22</v>
      </c>
    </row>
    <row r="72" spans="1:79" ht="25.5" customHeight="1" x14ac:dyDescent="0.2">
      <c r="A72" s="45"/>
      <c r="B72" s="45"/>
      <c r="C72" s="45"/>
      <c r="D72" s="45"/>
      <c r="E72" s="45"/>
      <c r="F72" s="45"/>
      <c r="G72" s="105" t="s">
        <v>87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108" t="s">
        <v>88</v>
      </c>
      <c r="AA72" s="106"/>
      <c r="AB72" s="106"/>
      <c r="AC72" s="106"/>
      <c r="AD72" s="107"/>
      <c r="AE72" s="108" t="s">
        <v>89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81">
        <f>AO74+AO77+AO78</f>
        <v>3543.78</v>
      </c>
      <c r="AP72" s="81"/>
      <c r="AQ72" s="81"/>
      <c r="AR72" s="81"/>
      <c r="AS72" s="81"/>
      <c r="AT72" s="81"/>
      <c r="AU72" s="81"/>
      <c r="AV72" s="81"/>
      <c r="AW72" s="81">
        <f>AW79+AW80+AW81</f>
        <v>1188.0999999999999</v>
      </c>
      <c r="AX72" s="81"/>
      <c r="AY72" s="81"/>
      <c r="AZ72" s="81"/>
      <c r="BA72" s="81"/>
      <c r="BB72" s="81"/>
      <c r="BC72" s="81"/>
      <c r="BD72" s="81"/>
      <c r="BE72" s="81">
        <f>AO72+AW72</f>
        <v>4731.88</v>
      </c>
      <c r="BF72" s="81"/>
      <c r="BG72" s="81"/>
      <c r="BH72" s="81"/>
      <c r="BI72" s="81"/>
      <c r="BJ72" s="81"/>
      <c r="BK72" s="81"/>
      <c r="BL72" s="81"/>
    </row>
    <row r="73" spans="1:79" ht="12.75" customHeight="1" x14ac:dyDescent="0.2">
      <c r="A73" s="45"/>
      <c r="B73" s="45"/>
      <c r="C73" s="45"/>
      <c r="D73" s="45"/>
      <c r="E73" s="45"/>
      <c r="F73" s="45"/>
      <c r="G73" s="92" t="s">
        <v>90</v>
      </c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95" t="s">
        <v>91</v>
      </c>
      <c r="AA73" s="93"/>
      <c r="AB73" s="93"/>
      <c r="AC73" s="93"/>
      <c r="AD73" s="94"/>
      <c r="AE73" s="95" t="s">
        <v>91</v>
      </c>
      <c r="AF73" s="93"/>
      <c r="AG73" s="93"/>
      <c r="AH73" s="93"/>
      <c r="AI73" s="93"/>
      <c r="AJ73" s="93"/>
      <c r="AK73" s="93"/>
      <c r="AL73" s="93"/>
      <c r="AM73" s="93"/>
      <c r="AN73" s="94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</row>
    <row r="74" spans="1:79" ht="25.5" customHeight="1" x14ac:dyDescent="0.2">
      <c r="A74" s="45"/>
      <c r="B74" s="45"/>
      <c r="C74" s="45"/>
      <c r="D74" s="45"/>
      <c r="E74" s="45"/>
      <c r="F74" s="45"/>
      <c r="G74" s="105" t="s">
        <v>92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108" t="s">
        <v>88</v>
      </c>
      <c r="AA74" s="106"/>
      <c r="AB74" s="106"/>
      <c r="AC74" s="106"/>
      <c r="AD74" s="107"/>
      <c r="AE74" s="108" t="s">
        <v>93</v>
      </c>
      <c r="AF74" s="106"/>
      <c r="AG74" s="106"/>
      <c r="AH74" s="106"/>
      <c r="AI74" s="106"/>
      <c r="AJ74" s="106"/>
      <c r="AK74" s="106"/>
      <c r="AL74" s="106"/>
      <c r="AM74" s="106"/>
      <c r="AN74" s="107"/>
      <c r="AO74" s="81">
        <v>1062.48</v>
      </c>
      <c r="AP74" s="81"/>
      <c r="AQ74" s="81"/>
      <c r="AR74" s="81"/>
      <c r="AS74" s="81"/>
      <c r="AT74" s="81"/>
      <c r="AU74" s="81"/>
      <c r="AV74" s="81"/>
      <c r="AW74" s="81">
        <v>0</v>
      </c>
      <c r="AX74" s="81"/>
      <c r="AY74" s="81"/>
      <c r="AZ74" s="81"/>
      <c r="BA74" s="81"/>
      <c r="BB74" s="81"/>
      <c r="BC74" s="81"/>
      <c r="BD74" s="81"/>
      <c r="BE74" s="81">
        <v>984.48</v>
      </c>
      <c r="BF74" s="81"/>
      <c r="BG74" s="81"/>
      <c r="BH74" s="81"/>
      <c r="BI74" s="81"/>
      <c r="BJ74" s="81"/>
      <c r="BK74" s="81"/>
      <c r="BL74" s="81"/>
    </row>
    <row r="75" spans="1:79" ht="19.5" customHeight="1" x14ac:dyDescent="0.2">
      <c r="A75" s="91"/>
      <c r="B75" s="91"/>
      <c r="C75" s="91"/>
      <c r="D75" s="91"/>
      <c r="E75" s="91"/>
      <c r="F75" s="91"/>
      <c r="G75" s="105" t="s">
        <v>100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108" t="s">
        <v>101</v>
      </c>
      <c r="AA75" s="106"/>
      <c r="AB75" s="106"/>
      <c r="AC75" s="106"/>
      <c r="AD75" s="107"/>
      <c r="AE75" s="108" t="s">
        <v>93</v>
      </c>
      <c r="AF75" s="106"/>
      <c r="AG75" s="106"/>
      <c r="AH75" s="106"/>
      <c r="AI75" s="106"/>
      <c r="AJ75" s="106"/>
      <c r="AK75" s="106"/>
      <c r="AL75" s="106"/>
      <c r="AM75" s="106"/>
      <c r="AN75" s="107"/>
      <c r="AO75" s="81">
        <v>30</v>
      </c>
      <c r="AP75" s="81"/>
      <c r="AQ75" s="81"/>
      <c r="AR75" s="81"/>
      <c r="AS75" s="81"/>
      <c r="AT75" s="81"/>
      <c r="AU75" s="81"/>
      <c r="AV75" s="81"/>
      <c r="AW75" s="81">
        <v>0</v>
      </c>
      <c r="AX75" s="81"/>
      <c r="AY75" s="81"/>
      <c r="AZ75" s="81"/>
      <c r="BA75" s="81"/>
      <c r="BB75" s="81"/>
      <c r="BC75" s="81"/>
      <c r="BD75" s="81"/>
      <c r="BE75" s="81">
        <f>AO75</f>
        <v>30</v>
      </c>
      <c r="BF75" s="81"/>
      <c r="BG75" s="81"/>
      <c r="BH75" s="81"/>
      <c r="BI75" s="81"/>
      <c r="BJ75" s="81"/>
      <c r="BK75" s="81"/>
      <c r="BL75" s="81"/>
    </row>
    <row r="76" spans="1:79" x14ac:dyDescent="0.2">
      <c r="A76" s="91"/>
      <c r="B76" s="91"/>
      <c r="C76" s="91"/>
      <c r="D76" s="91"/>
      <c r="E76" s="91"/>
      <c r="F76" s="91"/>
      <c r="G76" s="105" t="s">
        <v>102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108" t="s">
        <v>88</v>
      </c>
      <c r="AA76" s="106"/>
      <c r="AB76" s="106"/>
      <c r="AC76" s="106"/>
      <c r="AD76" s="107"/>
      <c r="AE76" s="108" t="s">
        <v>93</v>
      </c>
      <c r="AF76" s="106"/>
      <c r="AG76" s="106"/>
      <c r="AH76" s="106"/>
      <c r="AI76" s="106"/>
      <c r="AJ76" s="106"/>
      <c r="AK76" s="106"/>
      <c r="AL76" s="106"/>
      <c r="AM76" s="106"/>
      <c r="AN76" s="107"/>
      <c r="AO76" s="81">
        <v>2.6</v>
      </c>
      <c r="AP76" s="81"/>
      <c r="AQ76" s="81"/>
      <c r="AR76" s="81"/>
      <c r="AS76" s="81"/>
      <c r="AT76" s="81"/>
      <c r="AU76" s="81"/>
      <c r="AV76" s="81"/>
      <c r="AW76" s="81">
        <v>0</v>
      </c>
      <c r="AX76" s="81"/>
      <c r="AY76" s="81"/>
      <c r="AZ76" s="81"/>
      <c r="BA76" s="81"/>
      <c r="BB76" s="81"/>
      <c r="BC76" s="81"/>
      <c r="BD76" s="81"/>
      <c r="BE76" s="81">
        <f>AO76</f>
        <v>2.6</v>
      </c>
      <c r="BF76" s="81"/>
      <c r="BG76" s="81"/>
      <c r="BH76" s="81"/>
      <c r="BI76" s="81"/>
      <c r="BJ76" s="81"/>
      <c r="BK76" s="81"/>
      <c r="BL76" s="81"/>
    </row>
    <row r="77" spans="1:79" ht="12.75" customHeight="1" x14ac:dyDescent="0.2">
      <c r="A77" s="91"/>
      <c r="B77" s="91"/>
      <c r="C77" s="91"/>
      <c r="D77" s="91"/>
      <c r="E77" s="91"/>
      <c r="F77" s="91"/>
      <c r="G77" s="105" t="s">
        <v>94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108" t="s">
        <v>88</v>
      </c>
      <c r="AA77" s="106"/>
      <c r="AB77" s="106"/>
      <c r="AC77" s="106"/>
      <c r="AD77" s="107"/>
      <c r="AE77" s="108" t="s">
        <v>93</v>
      </c>
      <c r="AF77" s="106"/>
      <c r="AG77" s="106"/>
      <c r="AH77" s="106"/>
      <c r="AI77" s="106"/>
      <c r="AJ77" s="106"/>
      <c r="AK77" s="106"/>
      <c r="AL77" s="106"/>
      <c r="AM77" s="106"/>
      <c r="AN77" s="107"/>
      <c r="AO77" s="81">
        <v>1040.2</v>
      </c>
      <c r="AP77" s="81"/>
      <c r="AQ77" s="81"/>
      <c r="AR77" s="81"/>
      <c r="AS77" s="81"/>
      <c r="AT77" s="81"/>
      <c r="AU77" s="81"/>
      <c r="AV77" s="81"/>
      <c r="AW77" s="81">
        <v>0</v>
      </c>
      <c r="AX77" s="81"/>
      <c r="AY77" s="81"/>
      <c r="AZ77" s="81"/>
      <c r="BA77" s="81"/>
      <c r="BB77" s="81"/>
      <c r="BC77" s="81"/>
      <c r="BD77" s="81"/>
      <c r="BE77" s="81">
        <f>AO77</f>
        <v>1040.2</v>
      </c>
      <c r="BF77" s="81"/>
      <c r="BG77" s="81"/>
      <c r="BH77" s="81"/>
      <c r="BI77" s="81"/>
      <c r="BJ77" s="81"/>
      <c r="BK77" s="81"/>
      <c r="BL77" s="81"/>
    </row>
    <row r="78" spans="1:79" s="4" customFormat="1" ht="12.75" customHeight="1" x14ac:dyDescent="0.2">
      <c r="A78" s="45"/>
      <c r="B78" s="45"/>
      <c r="C78" s="45"/>
      <c r="D78" s="45"/>
      <c r="E78" s="45"/>
      <c r="F78" s="45"/>
      <c r="G78" s="109" t="s">
        <v>95</v>
      </c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8" t="s">
        <v>88</v>
      </c>
      <c r="AA78" s="99"/>
      <c r="AB78" s="99"/>
      <c r="AC78" s="99"/>
      <c r="AD78" s="99"/>
      <c r="AE78" s="98" t="s">
        <v>93</v>
      </c>
      <c r="AF78" s="99"/>
      <c r="AG78" s="99"/>
      <c r="AH78" s="99"/>
      <c r="AI78" s="99"/>
      <c r="AJ78" s="99"/>
      <c r="AK78" s="99"/>
      <c r="AL78" s="99"/>
      <c r="AM78" s="99"/>
      <c r="AN78" s="99"/>
      <c r="AO78" s="81">
        <v>1441.1</v>
      </c>
      <c r="AP78" s="81"/>
      <c r="AQ78" s="81"/>
      <c r="AR78" s="81"/>
      <c r="AS78" s="81"/>
      <c r="AT78" s="81"/>
      <c r="AU78" s="81"/>
      <c r="AV78" s="81"/>
      <c r="AW78" s="81">
        <v>0</v>
      </c>
      <c r="AX78" s="81"/>
      <c r="AY78" s="81"/>
      <c r="AZ78" s="81"/>
      <c r="BA78" s="81"/>
      <c r="BB78" s="81"/>
      <c r="BC78" s="81"/>
      <c r="BD78" s="81"/>
      <c r="BE78" s="81">
        <v>1441.1</v>
      </c>
      <c r="BF78" s="81"/>
      <c r="BG78" s="81"/>
      <c r="BH78" s="81"/>
      <c r="BI78" s="81"/>
      <c r="BJ78" s="81"/>
      <c r="BK78" s="81"/>
      <c r="BL78" s="81"/>
    </row>
    <row r="79" spans="1:79" s="27" customFormat="1" ht="12.75" customHeight="1" x14ac:dyDescent="0.2">
      <c r="A79" s="45"/>
      <c r="B79" s="45"/>
      <c r="C79" s="45"/>
      <c r="D79" s="45"/>
      <c r="E79" s="45"/>
      <c r="F79" s="45"/>
      <c r="G79" s="96" t="s">
        <v>96</v>
      </c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8" t="s">
        <v>88</v>
      </c>
      <c r="AA79" s="99"/>
      <c r="AB79" s="99"/>
      <c r="AC79" s="99"/>
      <c r="AD79" s="99"/>
      <c r="AE79" s="98" t="s">
        <v>93</v>
      </c>
      <c r="AF79" s="99"/>
      <c r="AG79" s="99"/>
      <c r="AH79" s="99"/>
      <c r="AI79" s="99"/>
      <c r="AJ79" s="99"/>
      <c r="AK79" s="99"/>
      <c r="AL79" s="99"/>
      <c r="AM79" s="99"/>
      <c r="AN79" s="99"/>
      <c r="AO79" s="81">
        <v>0</v>
      </c>
      <c r="AP79" s="81"/>
      <c r="AQ79" s="81"/>
      <c r="AR79" s="81"/>
      <c r="AS79" s="81"/>
      <c r="AT79" s="81"/>
      <c r="AU79" s="81"/>
      <c r="AV79" s="81"/>
      <c r="AW79" s="81">
        <v>600</v>
      </c>
      <c r="AX79" s="81"/>
      <c r="AY79" s="81"/>
      <c r="AZ79" s="81"/>
      <c r="BA79" s="81"/>
      <c r="BB79" s="81"/>
      <c r="BC79" s="81"/>
      <c r="BD79" s="81"/>
      <c r="BE79" s="81">
        <f>AW79</f>
        <v>600</v>
      </c>
      <c r="BF79" s="81"/>
      <c r="BG79" s="81"/>
      <c r="BH79" s="81"/>
      <c r="BI79" s="81"/>
      <c r="BJ79" s="81"/>
      <c r="BK79" s="81"/>
      <c r="BL79" s="81"/>
    </row>
    <row r="80" spans="1:79" s="27" customFormat="1" ht="12.75" customHeight="1" x14ac:dyDescent="0.2">
      <c r="A80" s="45"/>
      <c r="B80" s="45"/>
      <c r="C80" s="45"/>
      <c r="D80" s="45"/>
      <c r="E80" s="45"/>
      <c r="F80" s="45"/>
      <c r="G80" s="96" t="s">
        <v>97</v>
      </c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8" t="s">
        <v>88</v>
      </c>
      <c r="AA80" s="99"/>
      <c r="AB80" s="99"/>
      <c r="AC80" s="99"/>
      <c r="AD80" s="99"/>
      <c r="AE80" s="98" t="s">
        <v>93</v>
      </c>
      <c r="AF80" s="99"/>
      <c r="AG80" s="99"/>
      <c r="AH80" s="99"/>
      <c r="AI80" s="99"/>
      <c r="AJ80" s="99"/>
      <c r="AK80" s="99"/>
      <c r="AL80" s="99"/>
      <c r="AM80" s="99"/>
      <c r="AN80" s="99"/>
      <c r="AO80" s="81">
        <v>0</v>
      </c>
      <c r="AP80" s="81"/>
      <c r="AQ80" s="81"/>
      <c r="AR80" s="81"/>
      <c r="AS80" s="81"/>
      <c r="AT80" s="81"/>
      <c r="AU80" s="81"/>
      <c r="AV80" s="81"/>
      <c r="AW80" s="81">
        <v>150</v>
      </c>
      <c r="AX80" s="81"/>
      <c r="AY80" s="81"/>
      <c r="AZ80" s="81"/>
      <c r="BA80" s="81"/>
      <c r="BB80" s="81"/>
      <c r="BC80" s="81"/>
      <c r="BD80" s="81"/>
      <c r="BE80" s="81">
        <f>AW80</f>
        <v>150</v>
      </c>
      <c r="BF80" s="81"/>
      <c r="BG80" s="81"/>
      <c r="BH80" s="81"/>
      <c r="BI80" s="81"/>
      <c r="BJ80" s="81"/>
      <c r="BK80" s="81"/>
      <c r="BL80" s="81"/>
    </row>
    <row r="81" spans="1:64" s="27" customFormat="1" ht="12.75" customHeight="1" x14ac:dyDescent="0.2">
      <c r="A81" s="45"/>
      <c r="B81" s="45"/>
      <c r="C81" s="45"/>
      <c r="D81" s="45"/>
      <c r="E81" s="45"/>
      <c r="F81" s="45"/>
      <c r="G81" s="96" t="s">
        <v>98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8" t="s">
        <v>88</v>
      </c>
      <c r="AA81" s="99"/>
      <c r="AB81" s="99"/>
      <c r="AC81" s="99"/>
      <c r="AD81" s="99"/>
      <c r="AE81" s="98" t="s">
        <v>93</v>
      </c>
      <c r="AF81" s="99"/>
      <c r="AG81" s="99"/>
      <c r="AH81" s="99"/>
      <c r="AI81" s="99"/>
      <c r="AJ81" s="99"/>
      <c r="AK81" s="99"/>
      <c r="AL81" s="99"/>
      <c r="AM81" s="99"/>
      <c r="AN81" s="99"/>
      <c r="AO81" s="81">
        <v>0</v>
      </c>
      <c r="AP81" s="81"/>
      <c r="AQ81" s="81"/>
      <c r="AR81" s="81"/>
      <c r="AS81" s="81"/>
      <c r="AT81" s="81"/>
      <c r="AU81" s="81"/>
      <c r="AV81" s="81"/>
      <c r="AW81" s="81">
        <v>438.1</v>
      </c>
      <c r="AX81" s="81"/>
      <c r="AY81" s="81"/>
      <c r="AZ81" s="81"/>
      <c r="BA81" s="81"/>
      <c r="BB81" s="81"/>
      <c r="BC81" s="81"/>
      <c r="BD81" s="81"/>
      <c r="BE81" s="81">
        <f>AW81</f>
        <v>438.1</v>
      </c>
      <c r="BF81" s="81"/>
      <c r="BG81" s="81"/>
      <c r="BH81" s="81"/>
      <c r="BI81" s="81"/>
      <c r="BJ81" s="81"/>
      <c r="BK81" s="81"/>
      <c r="BL81" s="81"/>
    </row>
    <row r="82" spans="1:64" x14ac:dyDescent="0.2"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4" spans="1:64" ht="16.5" customHeight="1" x14ac:dyDescent="0.2">
      <c r="A84" s="67" t="s">
        <v>77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5"/>
      <c r="AO84" s="70" t="s">
        <v>79</v>
      </c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</row>
    <row r="85" spans="1:64" x14ac:dyDescent="0.2">
      <c r="W85" s="29" t="s">
        <v>10</v>
      </c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O85" s="29" t="s">
        <v>58</v>
      </c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</row>
    <row r="86" spans="1:64" ht="15.75" customHeight="1" x14ac:dyDescent="0.2">
      <c r="A86" s="75" t="s">
        <v>8</v>
      </c>
      <c r="B86" s="75"/>
      <c r="C86" s="75"/>
      <c r="D86" s="75"/>
      <c r="E86" s="75"/>
      <c r="F86" s="75"/>
    </row>
    <row r="87" spans="1:64" ht="12.75" customHeight="1" x14ac:dyDescent="0.2">
      <c r="A87" s="30" t="s">
        <v>76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</row>
    <row r="88" spans="1:64" x14ac:dyDescent="0.2">
      <c r="A88" s="32" t="s">
        <v>53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</row>
    <row r="89" spans="1:64" ht="10.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</row>
    <row r="90" spans="1:64" ht="15.75" customHeight="1" x14ac:dyDescent="0.2">
      <c r="A90" s="67" t="s">
        <v>78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5"/>
      <c r="AO90" s="70" t="s">
        <v>80</v>
      </c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</row>
    <row r="91" spans="1:64" x14ac:dyDescent="0.2">
      <c r="W91" s="29" t="s">
        <v>10</v>
      </c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O91" s="29" t="s">
        <v>58</v>
      </c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</row>
    <row r="92" spans="1:64" x14ac:dyDescent="0.2">
      <c r="A92" s="33">
        <v>43516</v>
      </c>
      <c r="B92" s="34"/>
      <c r="C92" s="34"/>
      <c r="D92" s="34"/>
      <c r="E92" s="34"/>
      <c r="F92" s="34"/>
      <c r="G92" s="34"/>
      <c r="H92" s="34"/>
    </row>
    <row r="93" spans="1:64" x14ac:dyDescent="0.2">
      <c r="A93" s="29" t="s">
        <v>51</v>
      </c>
      <c r="B93" s="29"/>
      <c r="C93" s="29"/>
      <c r="D93" s="29"/>
      <c r="E93" s="29"/>
      <c r="F93" s="29"/>
      <c r="G93" s="29"/>
      <c r="H93" s="29"/>
      <c r="I93" s="18"/>
      <c r="J93" s="18"/>
      <c r="K93" s="18"/>
      <c r="L93" s="18"/>
      <c r="M93" s="18"/>
      <c r="N93" s="18"/>
      <c r="O93" s="18"/>
      <c r="P93" s="18"/>
      <c r="Q93" s="18"/>
    </row>
    <row r="94" spans="1:64" x14ac:dyDescent="0.2">
      <c r="A94" s="25" t="s">
        <v>52</v>
      </c>
    </row>
  </sheetData>
  <mergeCells count="233">
    <mergeCell ref="A75:F75"/>
    <mergeCell ref="G75:Y75"/>
    <mergeCell ref="Z75:AD75"/>
    <mergeCell ref="AE75:AN75"/>
    <mergeCell ref="AO75:AV75"/>
    <mergeCell ref="AW75:BD75"/>
    <mergeCell ref="BE75:BL75"/>
    <mergeCell ref="Z79:AD79"/>
    <mergeCell ref="AE79:AN79"/>
    <mergeCell ref="A76:F76"/>
    <mergeCell ref="G76:Y76"/>
    <mergeCell ref="Z76:AD76"/>
    <mergeCell ref="AE76:AN76"/>
    <mergeCell ref="AO76:AV76"/>
    <mergeCell ref="AW76:BD76"/>
    <mergeCell ref="BE76:BL76"/>
    <mergeCell ref="AO74:AV74"/>
    <mergeCell ref="AW74:BD74"/>
    <mergeCell ref="BE80:BL80"/>
    <mergeCell ref="BE78:BL78"/>
    <mergeCell ref="A80:F80"/>
    <mergeCell ref="G80:Y80"/>
    <mergeCell ref="Z80:AD80"/>
    <mergeCell ref="AE80:AN80"/>
    <mergeCell ref="AO80:AV80"/>
    <mergeCell ref="AW80:BD80"/>
    <mergeCell ref="A77:F77"/>
    <mergeCell ref="G77:Y77"/>
    <mergeCell ref="Z77:AD77"/>
    <mergeCell ref="AE77:AN77"/>
    <mergeCell ref="AO77:AV77"/>
    <mergeCell ref="AW77:BD77"/>
    <mergeCell ref="A78:F78"/>
    <mergeCell ref="G78:Y78"/>
    <mergeCell ref="Z78:AD78"/>
    <mergeCell ref="AE78:AN78"/>
    <mergeCell ref="AO78:AV78"/>
    <mergeCell ref="AW78:BD78"/>
    <mergeCell ref="A79:F79"/>
    <mergeCell ref="G79:Y79"/>
    <mergeCell ref="A45:F45"/>
    <mergeCell ref="G45:BL45"/>
    <mergeCell ref="A46:F46"/>
    <mergeCell ref="G46:BL46"/>
    <mergeCell ref="A47:F47"/>
    <mergeCell ref="G47:BL47"/>
    <mergeCell ref="BE74:BL74"/>
    <mergeCell ref="BE77:BL77"/>
    <mergeCell ref="A73:F73"/>
    <mergeCell ref="G73:Y73"/>
    <mergeCell ref="Z73:AD73"/>
    <mergeCell ref="AE73:AN73"/>
    <mergeCell ref="AO73:AV73"/>
    <mergeCell ref="AW73:BD73"/>
    <mergeCell ref="BE71:BL71"/>
    <mergeCell ref="A71:F71"/>
    <mergeCell ref="G71:Y71"/>
    <mergeCell ref="Z71:AD71"/>
    <mergeCell ref="AE71:AN71"/>
    <mergeCell ref="AO71:AV71"/>
    <mergeCell ref="AW71:BD71"/>
    <mergeCell ref="A72:F72"/>
    <mergeCell ref="G72:Y72"/>
    <mergeCell ref="Z72:AD72"/>
    <mergeCell ref="AK55:AR55"/>
    <mergeCell ref="AS55:AZ55"/>
    <mergeCell ref="AS54:AZ54"/>
    <mergeCell ref="AR64:AY64"/>
    <mergeCell ref="AJ63:AQ63"/>
    <mergeCell ref="AW68:BD68"/>
    <mergeCell ref="BE68:BL68"/>
    <mergeCell ref="A65:C65"/>
    <mergeCell ref="A48:F48"/>
    <mergeCell ref="G48:BL48"/>
    <mergeCell ref="A57:C57"/>
    <mergeCell ref="D57:AB57"/>
    <mergeCell ref="AC57:AJ57"/>
    <mergeCell ref="AK57:AR57"/>
    <mergeCell ref="AS57:AZ57"/>
    <mergeCell ref="A41:F41"/>
    <mergeCell ref="AC56:AJ56"/>
    <mergeCell ref="AC52:AJ53"/>
    <mergeCell ref="AK52:AR53"/>
    <mergeCell ref="D56:AB56"/>
    <mergeCell ref="A54:C54"/>
    <mergeCell ref="A55:C55"/>
    <mergeCell ref="AK54:AR54"/>
    <mergeCell ref="G41:BL41"/>
    <mergeCell ref="A52:C53"/>
    <mergeCell ref="A51:AZ51"/>
    <mergeCell ref="A50:AZ50"/>
    <mergeCell ref="A42:F42"/>
    <mergeCell ref="G42:BL42"/>
    <mergeCell ref="A43:F43"/>
    <mergeCell ref="G43:BL43"/>
    <mergeCell ref="A44:F44"/>
    <mergeCell ref="G44:BL44"/>
    <mergeCell ref="AS52:AZ53"/>
    <mergeCell ref="D52:AB53"/>
    <mergeCell ref="D54:AB54"/>
    <mergeCell ref="D55:AB55"/>
    <mergeCell ref="AC54:AJ54"/>
    <mergeCell ref="AC55:AJ55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1:BL1"/>
    <mergeCell ref="A59:BL59"/>
    <mergeCell ref="A56:C56"/>
    <mergeCell ref="U22:AD22"/>
    <mergeCell ref="AE22:AR22"/>
    <mergeCell ref="AK56:AR56"/>
    <mergeCell ref="AS56:AZ56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D65:AA65"/>
    <mergeCell ref="AB65:AI65"/>
    <mergeCell ref="AJ65:AQ65"/>
    <mergeCell ref="AR65:AY65"/>
    <mergeCell ref="A84:V84"/>
    <mergeCell ref="W84:AM84"/>
    <mergeCell ref="AO84:BG84"/>
    <mergeCell ref="A86:F86"/>
    <mergeCell ref="A63:C63"/>
    <mergeCell ref="AR63:AY63"/>
    <mergeCell ref="A64:C64"/>
    <mergeCell ref="D64:AA64"/>
    <mergeCell ref="AB64:AI64"/>
    <mergeCell ref="AJ64:AQ64"/>
    <mergeCell ref="BE69:BL69"/>
    <mergeCell ref="AO70:AV70"/>
    <mergeCell ref="AW70:BD70"/>
    <mergeCell ref="BE70:BL70"/>
    <mergeCell ref="A81:F81"/>
    <mergeCell ref="G81:Y81"/>
    <mergeCell ref="Z81:AD81"/>
    <mergeCell ref="AE81:AN81"/>
    <mergeCell ref="AO81:AV81"/>
    <mergeCell ref="AW81:BD81"/>
    <mergeCell ref="AO68:AV68"/>
    <mergeCell ref="AW69:BD69"/>
    <mergeCell ref="AO91:BG91"/>
    <mergeCell ref="AO85:BG85"/>
    <mergeCell ref="G69:Y69"/>
    <mergeCell ref="G70:Y70"/>
    <mergeCell ref="AO69:AV69"/>
    <mergeCell ref="Z69:AD69"/>
    <mergeCell ref="A90:V90"/>
    <mergeCell ref="W90:AM90"/>
    <mergeCell ref="AO90:BG90"/>
    <mergeCell ref="BE81:BL81"/>
    <mergeCell ref="AO79:AV79"/>
    <mergeCell ref="AW79:BD79"/>
    <mergeCell ref="BE79:BL79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60:AY60"/>
    <mergeCell ref="A93:H93"/>
    <mergeCell ref="A87:AS87"/>
    <mergeCell ref="A88:AS88"/>
    <mergeCell ref="A92:H92"/>
    <mergeCell ref="A61:C62"/>
    <mergeCell ref="D63:AA63"/>
    <mergeCell ref="AB63:AI63"/>
    <mergeCell ref="W91:AM91"/>
    <mergeCell ref="D61:AA62"/>
    <mergeCell ref="AB61:AI62"/>
    <mergeCell ref="AJ61:AQ62"/>
    <mergeCell ref="AR61:AY62"/>
    <mergeCell ref="W85:AM85"/>
    <mergeCell ref="AE69:AN69"/>
    <mergeCell ref="AE70:AN70"/>
    <mergeCell ref="A69:F69"/>
    <mergeCell ref="A70:F70"/>
    <mergeCell ref="Z70:AD70"/>
    <mergeCell ref="A67:BL67"/>
    <mergeCell ref="A68:F68"/>
    <mergeCell ref="AE68:AN68"/>
    <mergeCell ref="Z68:AD68"/>
    <mergeCell ref="G68:Y68"/>
  </mergeCells>
  <phoneticPr fontId="0" type="noConversion"/>
  <conditionalFormatting sqref="G71 G78 G74">
    <cfRule type="cellIs" dxfId="26" priority="31" stopIfTrue="1" operator="equal">
      <formula>$G70</formula>
    </cfRule>
  </conditionalFormatting>
  <conditionalFormatting sqref="D56">
    <cfRule type="cellIs" dxfId="25" priority="32" stopIfTrue="1" operator="equal">
      <formula>$D55</formula>
    </cfRule>
  </conditionalFormatting>
  <conditionalFormatting sqref="A71:F71">
    <cfRule type="cellIs" dxfId="24" priority="33" stopIfTrue="1" operator="equal">
      <formula>0</formula>
    </cfRule>
  </conditionalFormatting>
  <conditionalFormatting sqref="D57">
    <cfRule type="cellIs" dxfId="23" priority="30" stopIfTrue="1" operator="equal">
      <formula>$D56</formula>
    </cfRule>
  </conditionalFormatting>
  <conditionalFormatting sqref="G72">
    <cfRule type="cellIs" dxfId="22" priority="27" stopIfTrue="1" operator="equal">
      <formula>$G71</formula>
    </cfRule>
  </conditionalFormatting>
  <conditionalFormatting sqref="A72:F72">
    <cfRule type="cellIs" dxfId="21" priority="28" stopIfTrue="1" operator="equal">
      <formula>0</formula>
    </cfRule>
  </conditionalFormatting>
  <conditionalFormatting sqref="G73">
    <cfRule type="cellIs" dxfId="20" priority="25" stopIfTrue="1" operator="equal">
      <formula>$G72</formula>
    </cfRule>
  </conditionalFormatting>
  <conditionalFormatting sqref="A73:F73">
    <cfRule type="cellIs" dxfId="19" priority="26" stopIfTrue="1" operator="equal">
      <formula>0</formula>
    </cfRule>
  </conditionalFormatting>
  <conditionalFormatting sqref="A74:F74">
    <cfRule type="cellIs" dxfId="18" priority="24" stopIfTrue="1" operator="equal">
      <formula>0</formula>
    </cfRule>
  </conditionalFormatting>
  <conditionalFormatting sqref="G77">
    <cfRule type="cellIs" dxfId="17" priority="21" stopIfTrue="1" operator="equal">
      <formula>$G74</formula>
    </cfRule>
  </conditionalFormatting>
  <conditionalFormatting sqref="A77:F77">
    <cfRule type="cellIs" dxfId="16" priority="22" stopIfTrue="1" operator="equal">
      <formula>0</formula>
    </cfRule>
  </conditionalFormatting>
  <conditionalFormatting sqref="A78:F78">
    <cfRule type="cellIs" dxfId="15" priority="20" stopIfTrue="1" operator="equal">
      <formula>0</formula>
    </cfRule>
  </conditionalFormatting>
  <conditionalFormatting sqref="G79">
    <cfRule type="cellIs" dxfId="14" priority="12" stopIfTrue="1" operator="equal">
      <formula>$G78</formula>
    </cfRule>
  </conditionalFormatting>
  <conditionalFormatting sqref="A79:F79">
    <cfRule type="cellIs" dxfId="13" priority="11" stopIfTrue="1" operator="equal">
      <formula>0</formula>
    </cfRule>
  </conditionalFormatting>
  <conditionalFormatting sqref="G80">
    <cfRule type="cellIs" dxfId="12" priority="10" stopIfTrue="1" operator="equal">
      <formula>$G79</formula>
    </cfRule>
  </conditionalFormatting>
  <conditionalFormatting sqref="A80:F80">
    <cfRule type="cellIs" dxfId="11" priority="9" stopIfTrue="1" operator="equal">
      <formula>0</formula>
    </cfRule>
  </conditionalFormatting>
  <conditionalFormatting sqref="G81">
    <cfRule type="cellIs" dxfId="10" priority="6" stopIfTrue="1" operator="equal">
      <formula>$G80</formula>
    </cfRule>
  </conditionalFormatting>
  <conditionalFormatting sqref="A81:F81">
    <cfRule type="cellIs" dxfId="9" priority="5" stopIfTrue="1" operator="equal">
      <formula>0</formula>
    </cfRule>
  </conditionalFormatting>
  <conditionalFormatting sqref="G76">
    <cfRule type="cellIs" dxfId="7" priority="3" stopIfTrue="1" operator="equal">
      <formula>$G73</formula>
    </cfRule>
  </conditionalFormatting>
  <conditionalFormatting sqref="A76:F76">
    <cfRule type="cellIs" dxfId="5" priority="4" stopIfTrue="1" operator="equal">
      <formula>0</formula>
    </cfRule>
  </conditionalFormatting>
  <conditionalFormatting sqref="G75">
    <cfRule type="cellIs" dxfId="3" priority="1" stopIfTrue="1" operator="equal">
      <formula>$G72</formula>
    </cfRule>
  </conditionalFormatting>
  <conditionalFormatting sqref="A75:F75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2019-02-20T15:42:36Z</cp:lastPrinted>
  <dcterms:created xsi:type="dcterms:W3CDTF">2016-08-15T09:54:21Z</dcterms:created>
  <dcterms:modified xsi:type="dcterms:W3CDTF">2019-02-20T15:42:39Z</dcterms:modified>
</cp:coreProperties>
</file>