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4625"/>
  </bookViews>
  <sheets>
    <sheet name="Лист1" sheetId="1" r:id="rId1"/>
  </sheets>
  <definedNames>
    <definedName name="_xlnm.Print_Area" localSheetId="0">Лист1!$A$1:$H$18</definedName>
  </definedNames>
  <calcPr calcId="145621"/>
</workbook>
</file>

<file path=xl/calcChain.xml><?xml version="1.0" encoding="utf-8"?>
<calcChain xmlns="http://schemas.openxmlformats.org/spreadsheetml/2006/main">
  <c r="H18" i="1" l="1"/>
  <c r="H17" i="1"/>
  <c r="H16" i="1"/>
  <c r="H15" i="1"/>
  <c r="H14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<sst xmlns="http://schemas.openxmlformats.org/spreadsheetml/2006/main" count="32" uniqueCount="32">
  <si>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</si>
  <si>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</si>
  <si>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</si>
  <si>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</si>
  <si>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</si>
  <si>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</si>
  <si>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 xml:space="preserve">Всього профінансовано за вказаний період </t>
  </si>
  <si>
    <t>Касові видатки за вказаний період</t>
  </si>
  <si>
    <t>% виконання на вказаний період (гр8/гр5*100)</t>
  </si>
  <si>
    <t>отг м. Сторожинець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</si>
  <si>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</si>
  <si>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</si>
  <si>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</si>
  <si>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</si>
  <si>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</si>
  <si>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</si>
  <si>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</si>
  <si>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</si>
  <si>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</si>
  <si>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</si>
  <si>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</si>
  <si>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</si>
  <si>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</si>
  <si>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</si>
  <si>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</si>
  <si>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</si>
  <si>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8000</t>
  </si>
  <si>
    <t>Інша діяльність</t>
  </si>
  <si>
    <t>9000</t>
  </si>
  <si>
    <t>Міжбюджетні трансферти</t>
  </si>
  <si>
    <t>Всього по бюджету</t>
  </si>
  <si>
    <t xml:space="preserve">Аналіз фінансування установ за 2018 рік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</si>
</sst>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2" borderId="1" xfId="0" applyFill="1" applyBorder="1"/>
    <xf numFmtId="2" fontId="0" fillId="2" borderId="1" xfId="0" applyNumberFormat="1" applyFill="1" applyBorder="1"/>
    <xf numFmtId="0" fontId="0" fillId="3" borderId="1" xfId="0" quotePrefix="1" applyFill="1" applyBorder="1"/>
    <xf numFmtId="2" fontId="0" fillId="3" borderId="1" xfId="0" applyNumberFormat="1" applyFill="1" applyBorder="1"/>
    <xf numFmtId="0" fontId="0" fillId="3" borderId="0" xfId="0" applyFill="1"/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8"/>
  <sheetViews>
    <sheetView tabSelected="1" view="pageBreakPreview" zoomScaleNormal="100" zoomScaleSheetLayoutView="100" workbookViewId="0">
      <selection activeCell="G11" sqref="G11"/>
    </sheetView>
  </sheetViews>
  <sheetFormatPr defaultRowHeight="12.75" x14ac:dyDescent="0.2"/>
  <cols>
    <col min="1" max="1" width="19" bestFit="1" customWidth="1"/>
    <col min="2" max="2" width="16.85546875" bestFit="1" customWidth="1"/>
    <col min="3" max="6" width="12.42578125" bestFit="1" customWidth="1"/>
    <col min="7" max="7" width="14.5703125" customWidth="1"/>
    <col min="8" max="8" width="9.28515625" bestFit="1" customWidth="1"/>
  </cols>
  <sheetData>
    <row r="2" spans="1:8" s="11" customFormat="1" x14ac:dyDescent="0.2">
      <c r="A2" s="14" t="s">
        <v>31</v>
      </c>
      <c r="B2" s="14"/>
      <c r="C2" s="14"/>
      <c r="D2" s="14"/>
      <c r="E2" s="14"/>
      <c r="F2" s="14"/>
      <c r="G2" s="14"/>
    </row>
    <row r="3" spans="1:8" s="11" customFormat="1" x14ac:dyDescent="0.2">
      <c r="A3" s="14" t="s">
        <v>0</v>
      </c>
      <c r="B3" s="14"/>
      <c r="C3" s="14"/>
      <c r="D3" s="14"/>
      <c r="E3" s="14"/>
      <c r="F3" s="14"/>
      <c r="G3" s="14"/>
    </row>
    <row r="5" spans="1:8" s="11" customFormat="1" ht="117" customHeight="1" x14ac:dyDescent="0.2">
      <c r="A5" s="10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</row>
    <row r="6" spans="1:8" s="13" customFormat="1" ht="11.25" x14ac:dyDescent="0.2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8</v>
      </c>
      <c r="H6" s="12">
        <v>16</v>
      </c>
    </row>
    <row r="7" spans="1:8" x14ac:dyDescent="0.2">
      <c r="A7" s="8">
        <v>24513000000</v>
      </c>
      <c r="B7" s="1" t="s">
        <v>9</v>
      </c>
      <c r="C7" s="2"/>
      <c r="D7" s="2"/>
      <c r="E7" s="2"/>
      <c r="F7" s="2"/>
      <c r="G7" s="2"/>
      <c r="H7" s="2"/>
    </row>
    <row r="8" spans="1:8" s="7" customFormat="1" ht="25.5" x14ac:dyDescent="0.2">
      <c r="A8" s="5" t="s">
        <v>10</v>
      </c>
      <c r="B8" s="9" t="s">
        <v>11</v>
      </c>
      <c r="C8" s="6">
        <v>17624000</v>
      </c>
      <c r="D8" s="6">
        <v>20270980.310000002</v>
      </c>
      <c r="E8" s="6">
        <v>20270980.310000002</v>
      </c>
      <c r="F8" s="6">
        <v>20118565.969999999</v>
      </c>
      <c r="G8" s="6">
        <v>20118565.969999999</v>
      </c>
      <c r="H8" s="6">
        <f>IF(E8=0,0,(G8/E8)*100)</f>
        <v>99.248115593478161</v>
      </c>
    </row>
    <row r="9" spans="1:8" s="7" customFormat="1" x14ac:dyDescent="0.2">
      <c r="A9" s="5" t="s">
        <v>12</v>
      </c>
      <c r="B9" s="9" t="s">
        <v>13</v>
      </c>
      <c r="C9" s="6">
        <v>138276600</v>
      </c>
      <c r="D9" s="6">
        <v>144498143.58000001</v>
      </c>
      <c r="E9" s="6">
        <v>144498143.58000001</v>
      </c>
      <c r="F9" s="6">
        <v>142853668.16</v>
      </c>
      <c r="G9" s="6">
        <v>142853668.16</v>
      </c>
      <c r="H9" s="6">
        <f>IF(E9=0,0,(G9/E9)*100)</f>
        <v>98.861940105763665</v>
      </c>
    </row>
    <row r="10" spans="1:8" s="7" customFormat="1" x14ac:dyDescent="0.2">
      <c r="A10" s="5" t="s">
        <v>14</v>
      </c>
      <c r="B10" s="9" t="s">
        <v>15</v>
      </c>
      <c r="C10" s="6">
        <v>3321000</v>
      </c>
      <c r="D10" s="6">
        <v>47840</v>
      </c>
      <c r="E10" s="6">
        <v>47840</v>
      </c>
      <c r="F10" s="6">
        <v>47840</v>
      </c>
      <c r="G10" s="6">
        <v>47840</v>
      </c>
      <c r="H10" s="6">
        <f>IF(E10=0,0,(G10/E10)*100)</f>
        <v>100</v>
      </c>
    </row>
    <row r="11" spans="1:8" s="7" customFormat="1" ht="38.25" x14ac:dyDescent="0.2">
      <c r="A11" s="5" t="s">
        <v>16</v>
      </c>
      <c r="B11" s="9" t="s">
        <v>17</v>
      </c>
      <c r="C11" s="6">
        <v>917100</v>
      </c>
      <c r="D11" s="6">
        <v>1328084</v>
      </c>
      <c r="E11" s="6">
        <v>1328084</v>
      </c>
      <c r="F11" s="6">
        <v>1299825.0299999998</v>
      </c>
      <c r="G11" s="6">
        <v>1299825.0299999998</v>
      </c>
      <c r="H11" s="6">
        <f>IF(E11=0,0,(G11/E11)*100)</f>
        <v>97.872200101800772</v>
      </c>
    </row>
    <row r="12" spans="1:8" s="7" customFormat="1" ht="25.5" x14ac:dyDescent="0.2">
      <c r="A12" s="5" t="s">
        <v>18</v>
      </c>
      <c r="B12" s="9" t="s">
        <v>19</v>
      </c>
      <c r="C12" s="6">
        <v>4085400</v>
      </c>
      <c r="D12" s="6">
        <v>4032960.7</v>
      </c>
      <c r="E12" s="6">
        <v>4032960.7</v>
      </c>
      <c r="F12" s="6">
        <v>3978729.02</v>
      </c>
      <c r="G12" s="6">
        <v>3978729.02</v>
      </c>
      <c r="H12" s="6">
        <f>IF(E12=0,0,(G12/E12)*100)</f>
        <v>98.655288656792507</v>
      </c>
    </row>
    <row r="13" spans="1:8" s="7" customFormat="1" ht="25.5" x14ac:dyDescent="0.2">
      <c r="A13" s="5" t="s">
        <v>20</v>
      </c>
      <c r="B13" s="9" t="s">
        <v>21</v>
      </c>
      <c r="C13" s="6">
        <v>0</v>
      </c>
      <c r="D13" s="6">
        <v>5500</v>
      </c>
      <c r="E13" s="6">
        <v>5500</v>
      </c>
      <c r="F13" s="6">
        <v>5500</v>
      </c>
      <c r="G13" s="6">
        <v>5500</v>
      </c>
      <c r="H13" s="6">
        <f>IF(E13=0,0,(G13/E13)*100)</f>
        <v>100</v>
      </c>
    </row>
    <row r="14" spans="1:8" s="7" customFormat="1" ht="38.25" x14ac:dyDescent="0.2">
      <c r="A14" s="5" t="s">
        <v>22</v>
      </c>
      <c r="B14" s="9" t="s">
        <v>23</v>
      </c>
      <c r="C14" s="6">
        <v>3094400</v>
      </c>
      <c r="D14" s="6">
        <v>4059636.9299999997</v>
      </c>
      <c r="E14" s="6">
        <v>4059636.9299999997</v>
      </c>
      <c r="F14" s="6">
        <v>3898957.04</v>
      </c>
      <c r="G14" s="6">
        <v>3898957.04</v>
      </c>
      <c r="H14" s="6">
        <f>IF(E14=0,0,(G14/E14)*100)</f>
        <v>96.042013294031207</v>
      </c>
    </row>
    <row r="15" spans="1:8" s="7" customFormat="1" ht="25.5" x14ac:dyDescent="0.2">
      <c r="A15" s="5" t="s">
        <v>24</v>
      </c>
      <c r="B15" s="9" t="s">
        <v>25</v>
      </c>
      <c r="C15" s="6">
        <v>1745000</v>
      </c>
      <c r="D15" s="6">
        <v>1954656.8800000001</v>
      </c>
      <c r="E15" s="6">
        <v>1954656.8800000001</v>
      </c>
      <c r="F15" s="6">
        <v>1954635.4800000002</v>
      </c>
      <c r="G15" s="6">
        <v>1954635.4800000002</v>
      </c>
      <c r="H15" s="6">
        <f>IF(E15=0,0,(G15/E15)*100)</f>
        <v>99.99890517869305</v>
      </c>
    </row>
    <row r="16" spans="1:8" s="7" customFormat="1" x14ac:dyDescent="0.2">
      <c r="A16" s="5" t="s">
        <v>26</v>
      </c>
      <c r="B16" s="9" t="s">
        <v>27</v>
      </c>
      <c r="C16" s="6">
        <v>3915700</v>
      </c>
      <c r="D16" s="6">
        <v>1985232.77</v>
      </c>
      <c r="E16" s="6">
        <v>1985232.77</v>
      </c>
      <c r="F16" s="6">
        <v>1974884.46</v>
      </c>
      <c r="G16" s="6">
        <v>1974884.46</v>
      </c>
      <c r="H16" s="6">
        <f>IF(E16=0,0,(G16/E16)*100)</f>
        <v>99.478735684984684</v>
      </c>
    </row>
    <row r="17" spans="1:8" s="7" customFormat="1" ht="25.5" x14ac:dyDescent="0.2">
      <c r="A17" s="5" t="s">
        <v>28</v>
      </c>
      <c r="B17" s="9" t="s">
        <v>29</v>
      </c>
      <c r="C17" s="6">
        <v>37044800</v>
      </c>
      <c r="D17" s="6">
        <v>44507891.370000005</v>
      </c>
      <c r="E17" s="6">
        <v>44507891.370000005</v>
      </c>
      <c r="F17" s="6">
        <v>44506894.170000002</v>
      </c>
      <c r="G17" s="6">
        <v>44506894.170000002</v>
      </c>
      <c r="H17" s="6">
        <f>IF(E17=0,0,(G17/E17)*100)</f>
        <v>99.997759498441042</v>
      </c>
    </row>
    <row r="18" spans="1:8" x14ac:dyDescent="0.2">
      <c r="A18" s="3" t="s">
        <v>30</v>
      </c>
      <c r="B18" s="3"/>
      <c r="C18" s="4">
        <v>210024000</v>
      </c>
      <c r="D18" s="4">
        <v>222690926.54000005</v>
      </c>
      <c r="E18" s="4">
        <v>222690926.54000005</v>
      </c>
      <c r="F18" s="4">
        <v>220639499.33000007</v>
      </c>
      <c r="G18" s="4">
        <v>220639499.33000007</v>
      </c>
      <c r="H18" s="4">
        <f>IF(E18=0,0,(G18/E18)*100)</f>
        <v>99.078800720858524</v>
      </c>
    </row>
  </sheetData>
  <mergeCells count="2">
    <mergeCell ref="A2:G2"/>
    <mergeCell ref="A3:G3"/>
  </mergeCells>
  <pageMargins left="0.59055118110236204" right="0.59055118110236204" top="0.39370078740157499" bottom="0.39370078740157499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2019-03-27T13:27:46Z</dcterms:created>
  <dcterms:modified xsi:type="dcterms:W3CDTF">2019-03-27T13:54:31Z</dcterms:modified>
</cp:coreProperties>
</file>