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795" windowHeight="138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G14" i="1" l="1"/>
  <c r="G13" i="1"/>
  <c r="G12" i="1"/>
  <c r="G11" i="1"/>
  <c r="G10" i="1"/>
  <c r="G9" i="1"/>
  <c r="G8" i="1"/>
  <c r="G7" i="1"/>
</calcChain>
</file>

<file path=xl/sharedStrings.xml><?xml version="1.0" encoding="utf-8"?>
<sst xmlns="http://schemas.openxmlformats.org/spreadsheetml/2006/main" count="25" uniqueCount="25">
  <si>
    <t xml:space="preserve">Аналіз фінансування установ на 30.09.2019 </t>
  </si>
  <si>
    <t>Інші кошти спеціального фонду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</si>
  <si>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</si>
  <si>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</si>
  <si>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</si>
  <si>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</si>
  <si>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</si>
  <si>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Касові видатки за вказаний період</t>
  </si>
  <si>
    <t>% виконання на вказаний період (гр8/гр5*100)</t>
  </si>
  <si>
    <t>отг м. Сторожинець</t>
  </si>
  <si>
    <t>0100</t>
  </si>
  <si>
    <t>Державне управління</t>
  </si>
  <si>
    <t>1000</t>
  </si>
  <si>
    <t>Освіта</t>
  </si>
  <si>
    <t>3000</t>
  </si>
  <si>
    <t>Соціальний захист та соціальне забезпечення</t>
  </si>
  <si>
    <t>4000</t>
  </si>
  <si>
    <t>Культура i мистецтво</t>
  </si>
  <si>
    <t>6000</t>
  </si>
  <si>
    <t>Житлово-комунальне господарство</t>
  </si>
  <si>
    <t>7000</t>
  </si>
  <si>
    <t>Економічна діяльність</t>
  </si>
  <si>
    <t>8000</t>
  </si>
  <si>
    <t>Інша діяльність</t>
  </si>
  <si>
    <t>Всього по бюджету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</si>
</sst>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/>
    <xf numFmtId="2" fontId="0" fillId="2" borderId="1" xfId="0" applyNumberFormat="1" applyFill="1" applyBorder="1"/>
    <xf numFmtId="0" fontId="0" fillId="2" borderId="1" xfId="0" quotePrefix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4"/>
  <sheetViews>
    <sheetView tabSelected="1" workbookViewId="0">
      <selection activeCell="B17" sqref="B17"/>
    </sheetView>
  </sheetViews>
  <sheetFormatPr defaultRowHeight="12.75" x14ac:dyDescent="0.2"/>
  <cols>
    <col min="1" max="1" width="16.42578125" style="1" bestFit="1" customWidth="1"/>
    <col min="2" max="2" width="39.28515625" style="1" bestFit="1" customWidth="1"/>
    <col min="3" max="3" width="10.42578125" style="1" bestFit="1" customWidth="1"/>
    <col min="4" max="6" width="11.42578125" style="1" bestFit="1" customWidth="1"/>
    <col min="7" max="7" width="9.28515625" style="1" bestFit="1" customWidth="1"/>
    <col min="8" max="16384" width="9.140625" style="1"/>
  </cols>
  <sheetData>
    <row r="2" spans="1:7" x14ac:dyDescent="0.2">
      <c r="A2" s="2" t="s">
        <v>0</v>
      </c>
      <c r="B2" s="2"/>
      <c r="C2" s="2"/>
      <c r="D2" s="2"/>
      <c r="E2" s="2"/>
      <c r="F2" s="2"/>
    </row>
    <row r="3" spans="1:7" x14ac:dyDescent="0.2">
      <c r="A3" s="2" t="s">
        <v>1</v>
      </c>
      <c r="B3" s="2"/>
      <c r="C3" s="2"/>
      <c r="D3" s="2"/>
      <c r="E3" s="2"/>
      <c r="F3" s="2"/>
    </row>
    <row r="5" spans="1:7" ht="89.25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</row>
    <row r="6" spans="1:7" x14ac:dyDescent="0.2">
      <c r="A6" s="4">
        <v>24513000000</v>
      </c>
      <c r="B6" s="4" t="s">
        <v>9</v>
      </c>
      <c r="C6" s="5"/>
      <c r="D6" s="5"/>
      <c r="E6" s="5"/>
      <c r="F6" s="5"/>
      <c r="G6" s="5"/>
    </row>
    <row r="7" spans="1:7" x14ac:dyDescent="0.2">
      <c r="A7" s="6" t="s">
        <v>10</v>
      </c>
      <c r="B7" s="4" t="s">
        <v>11</v>
      </c>
      <c r="C7" s="5">
        <v>500000</v>
      </c>
      <c r="D7" s="5">
        <v>767300</v>
      </c>
      <c r="E7" s="5">
        <v>717300</v>
      </c>
      <c r="F7" s="5">
        <v>583838</v>
      </c>
      <c r="G7" s="5">
        <f>IF(E7=0,0,(F7/E7)*100)</f>
        <v>81.393838003624708</v>
      </c>
    </row>
    <row r="8" spans="1:7" x14ac:dyDescent="0.2">
      <c r="A8" s="6" t="s">
        <v>12</v>
      </c>
      <c r="B8" s="4" t="s">
        <v>13</v>
      </c>
      <c r="C8" s="5">
        <v>894270</v>
      </c>
      <c r="D8" s="5">
        <v>10336198</v>
      </c>
      <c r="E8" s="5">
        <v>10336198</v>
      </c>
      <c r="F8" s="5">
        <v>8561773.2199999988</v>
      </c>
      <c r="G8" s="5">
        <f>IF(E8=0,0,(F8/E8)*100)</f>
        <v>82.832906451675939</v>
      </c>
    </row>
    <row r="9" spans="1:7" x14ac:dyDescent="0.2">
      <c r="A9" s="6" t="s">
        <v>14</v>
      </c>
      <c r="B9" s="4" t="s">
        <v>15</v>
      </c>
      <c r="C9" s="5">
        <v>0</v>
      </c>
      <c r="D9" s="5">
        <v>197000</v>
      </c>
      <c r="E9" s="5">
        <v>197000</v>
      </c>
      <c r="F9" s="5">
        <v>197000</v>
      </c>
      <c r="G9" s="5">
        <f>IF(E9=0,0,(F9/E9)*100)</f>
        <v>100</v>
      </c>
    </row>
    <row r="10" spans="1:7" x14ac:dyDescent="0.2">
      <c r="A10" s="6" t="s">
        <v>16</v>
      </c>
      <c r="B10" s="4" t="s">
        <v>17</v>
      </c>
      <c r="C10" s="5">
        <v>50000</v>
      </c>
      <c r="D10" s="5">
        <v>393367</v>
      </c>
      <c r="E10" s="5">
        <v>393367</v>
      </c>
      <c r="F10" s="5">
        <v>393367</v>
      </c>
      <c r="G10" s="5">
        <f>IF(E10=0,0,(F10/E10)*100)</f>
        <v>100</v>
      </c>
    </row>
    <row r="11" spans="1:7" x14ac:dyDescent="0.2">
      <c r="A11" s="6" t="s">
        <v>18</v>
      </c>
      <c r="B11" s="4" t="s">
        <v>19</v>
      </c>
      <c r="C11" s="5">
        <v>1188130</v>
      </c>
      <c r="D11" s="5">
        <v>519058</v>
      </c>
      <c r="E11" s="5">
        <v>519058</v>
      </c>
      <c r="F11" s="5">
        <v>517729</v>
      </c>
      <c r="G11" s="5">
        <f>IF(E11=0,0,(F11/E11)*100)</f>
        <v>99.743959249255383</v>
      </c>
    </row>
    <row r="12" spans="1:7" x14ac:dyDescent="0.2">
      <c r="A12" s="6" t="s">
        <v>20</v>
      </c>
      <c r="B12" s="4" t="s">
        <v>21</v>
      </c>
      <c r="C12" s="5">
        <v>2957000</v>
      </c>
      <c r="D12" s="5">
        <v>16930368.100000001</v>
      </c>
      <c r="E12" s="5">
        <v>13960368.1</v>
      </c>
      <c r="F12" s="5">
        <v>12718941.800000001</v>
      </c>
      <c r="G12" s="5">
        <f>IF(E12=0,0,(F12/E12)*100)</f>
        <v>91.107495940597744</v>
      </c>
    </row>
    <row r="13" spans="1:7" x14ac:dyDescent="0.2">
      <c r="A13" s="6" t="s">
        <v>22</v>
      </c>
      <c r="B13" s="4" t="s">
        <v>23</v>
      </c>
      <c r="C13" s="5">
        <v>115000</v>
      </c>
      <c r="D13" s="5">
        <v>161388</v>
      </c>
      <c r="E13" s="5">
        <v>153588</v>
      </c>
      <c r="F13" s="5">
        <v>106258</v>
      </c>
      <c r="G13" s="5">
        <f>IF(E13=0,0,(F13/E13)*100)</f>
        <v>69.183790400291684</v>
      </c>
    </row>
    <row r="14" spans="1:7" x14ac:dyDescent="0.2">
      <c r="A14" s="4" t="s">
        <v>24</v>
      </c>
      <c r="B14" s="4"/>
      <c r="C14" s="5">
        <v>5704400</v>
      </c>
      <c r="D14" s="5">
        <v>29304679.100000001</v>
      </c>
      <c r="E14" s="5">
        <v>26276879.100000001</v>
      </c>
      <c r="F14" s="5">
        <v>23078907.02</v>
      </c>
      <c r="G14" s="5">
        <f>IF(E14=0,0,(F14/E14)*100)</f>
        <v>87.829711177534776</v>
      </c>
    </row>
  </sheetData>
  <mergeCells count="2">
    <mergeCell ref="A2:F2"/>
    <mergeCell ref="A3:F3"/>
  </mergeCells>
  <pageMargins left="0.59055118110236204" right="0.59055118110236204" top="0.39370078740157499" bottom="0.39370078740157499" header="0" footer="0"/>
  <pageSetup paperSize="9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2019-10-09T07:15:45Z</dcterms:created>
  <dcterms:modified xsi:type="dcterms:W3CDTF">2019-10-09T07:16:42Z</dcterms:modified>
</cp:coreProperties>
</file>