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<sst xmlns="http://schemas.openxmlformats.org/spreadsheetml/2006/main" count="27" uniqueCount="27">
  <si>
    <t xml:space="preserve">Аналіз фінансування установ на 30.09.2019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</si>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</sst>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workbookViewId="0">
      <selection activeCell="D6" sqref="D6"/>
    </sheetView>
  </sheetViews>
  <sheetFormatPr defaultRowHeight="12.75" x14ac:dyDescent="0.2"/>
  <cols>
    <col min="1" max="1" width="16.42578125" style="1" bestFit="1" customWidth="1"/>
    <col min="2" max="2" width="39.28515625" style="1" bestFit="1" customWidth="1"/>
    <col min="3" max="6" width="12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4">
        <v>24513000000</v>
      </c>
      <c r="B6" s="4" t="s">
        <v>9</v>
      </c>
      <c r="C6" s="5"/>
      <c r="D6" s="5"/>
      <c r="E6" s="5"/>
      <c r="F6" s="5"/>
      <c r="G6" s="5"/>
    </row>
    <row r="7" spans="1:7" x14ac:dyDescent="0.2">
      <c r="A7" s="6" t="s">
        <v>10</v>
      </c>
      <c r="B7" s="4" t="s">
        <v>11</v>
      </c>
      <c r="C7" s="5">
        <v>22898500</v>
      </c>
      <c r="D7" s="5">
        <v>23156583</v>
      </c>
      <c r="E7" s="5">
        <v>18005490</v>
      </c>
      <c r="F7" s="5">
        <v>17613231.960000001</v>
      </c>
      <c r="G7" s="5">
        <f>IF(E7=0,0,(F7/E7)*100)</f>
        <v>97.821453123464025</v>
      </c>
    </row>
    <row r="8" spans="1:7" x14ac:dyDescent="0.2">
      <c r="A8" s="6" t="s">
        <v>12</v>
      </c>
      <c r="B8" s="4" t="s">
        <v>13</v>
      </c>
      <c r="C8" s="5">
        <v>170642600</v>
      </c>
      <c r="D8" s="5">
        <v>173322021.63999999</v>
      </c>
      <c r="E8" s="5">
        <v>132702504.64</v>
      </c>
      <c r="F8" s="5">
        <v>128028548.72000001</v>
      </c>
      <c r="G8" s="5">
        <f>IF(E8=0,0,(F8/E8)*100)</f>
        <v>96.477869100753097</v>
      </c>
    </row>
    <row r="9" spans="1:7" x14ac:dyDescent="0.2">
      <c r="A9" s="6" t="s">
        <v>14</v>
      </c>
      <c r="B9" s="4" t="s">
        <v>15</v>
      </c>
      <c r="C9" s="5">
        <v>1063500</v>
      </c>
      <c r="D9" s="5">
        <v>2569900</v>
      </c>
      <c r="E9" s="5">
        <v>2493100</v>
      </c>
      <c r="F9" s="5">
        <v>2437556.33</v>
      </c>
      <c r="G9" s="5">
        <f>IF(E9=0,0,(F9/E9)*100)</f>
        <v>97.772104207613026</v>
      </c>
    </row>
    <row r="10" spans="1:7" x14ac:dyDescent="0.2">
      <c r="A10" s="6" t="s">
        <v>16</v>
      </c>
      <c r="B10" s="4" t="s">
        <v>17</v>
      </c>
      <c r="C10" s="5">
        <v>4365500</v>
      </c>
      <c r="D10" s="5">
        <v>4466572</v>
      </c>
      <c r="E10" s="5">
        <v>3497508</v>
      </c>
      <c r="F10" s="5">
        <v>3195776.98</v>
      </c>
      <c r="G10" s="5">
        <f>IF(E10=0,0,(F10/E10)*100)</f>
        <v>91.372971269829833</v>
      </c>
    </row>
    <row r="11" spans="1:7" x14ac:dyDescent="0.2">
      <c r="A11" s="6" t="s">
        <v>18</v>
      </c>
      <c r="B11" s="4" t="s">
        <v>19</v>
      </c>
      <c r="C11" s="5">
        <v>3844580</v>
      </c>
      <c r="D11" s="5">
        <v>4607732</v>
      </c>
      <c r="E11" s="5">
        <v>3741232</v>
      </c>
      <c r="F11" s="5">
        <v>3348448.56</v>
      </c>
      <c r="G11" s="5">
        <f>IF(E11=0,0,(F11/E11)*100)</f>
        <v>89.501227403165601</v>
      </c>
    </row>
    <row r="12" spans="1:7" x14ac:dyDescent="0.2">
      <c r="A12" s="6" t="s">
        <v>20</v>
      </c>
      <c r="B12" s="4" t="s">
        <v>21</v>
      </c>
      <c r="C12" s="5">
        <v>2323520</v>
      </c>
      <c r="D12" s="5">
        <v>1940883</v>
      </c>
      <c r="E12" s="5">
        <v>1814383</v>
      </c>
      <c r="F12" s="5">
        <v>1453202.8</v>
      </c>
      <c r="G12" s="5">
        <f>IF(E12=0,0,(F12/E12)*100)</f>
        <v>80.093497348685489</v>
      </c>
    </row>
    <row r="13" spans="1:7" x14ac:dyDescent="0.2">
      <c r="A13" s="6" t="s">
        <v>22</v>
      </c>
      <c r="B13" s="4" t="s">
        <v>23</v>
      </c>
      <c r="C13" s="5">
        <v>1995300</v>
      </c>
      <c r="D13" s="5">
        <v>1898594</v>
      </c>
      <c r="E13" s="5">
        <v>1543296</v>
      </c>
      <c r="F13" s="5">
        <v>1519536.37</v>
      </c>
      <c r="G13" s="5">
        <f>IF(E13=0,0,(F13/E13)*100)</f>
        <v>98.46046189454259</v>
      </c>
    </row>
    <row r="14" spans="1:7" x14ac:dyDescent="0.2">
      <c r="A14" s="6" t="s">
        <v>24</v>
      </c>
      <c r="B14" s="4" t="s">
        <v>25</v>
      </c>
      <c r="C14" s="5">
        <v>37972400</v>
      </c>
      <c r="D14" s="5">
        <v>39370897.140000001</v>
      </c>
      <c r="E14" s="5">
        <v>30605439.140000001</v>
      </c>
      <c r="F14" s="5">
        <v>30068939.140000001</v>
      </c>
      <c r="G14" s="5">
        <f>IF(E14=0,0,(F14/E14)*100)</f>
        <v>98.247043613568621</v>
      </c>
    </row>
    <row r="15" spans="1:7" x14ac:dyDescent="0.2">
      <c r="A15" s="4" t="s">
        <v>26</v>
      </c>
      <c r="B15" s="4"/>
      <c r="C15" s="5">
        <v>245105900</v>
      </c>
      <c r="D15" s="5">
        <v>251333182.77999997</v>
      </c>
      <c r="E15" s="5">
        <v>194402952.77999997</v>
      </c>
      <c r="F15" s="5">
        <v>187665240.86000001</v>
      </c>
      <c r="G15" s="5">
        <f>IF(E15=0,0,(F15/E15)*100)</f>
        <v>96.534151450042614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2019-10-09T07:16:50Z</dcterms:created>
  <dcterms:modified xsi:type="dcterms:W3CDTF">2019-10-09T07:17:36Z</dcterms:modified>
</cp:coreProperties>
</file>