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6" i="1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<sst xmlns="http://schemas.openxmlformats.org/spreadsheetml/2006/main" count="28" uniqueCount="28">
  <si>
    <t xml:space="preserve">Аналіз фінансування установ на 31.10.2019 </t>
  </si>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</sst>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workbookViewId="0">
      <selection activeCell="F5" sqref="F5"/>
    </sheetView>
  </sheetViews>
  <sheetFormatPr defaultRowHeight="12.75"/>
  <cols>
    <col min="1" max="1" width="12" style="1" bestFit="1" customWidth="1"/>
    <col min="2" max="2" width="39.28515625" style="1" bestFit="1" customWidth="1"/>
    <col min="3" max="5" width="12.42578125" style="1" bestFit="1" customWidth="1"/>
    <col min="6" max="6" width="9.28515625" style="1" bestFit="1" customWidth="1"/>
    <col min="7" max="16384" width="9.140625" style="1"/>
  </cols>
  <sheetData>
    <row r="2" spans="1:6">
      <c r="A2" s="2" t="s">
        <v>0</v>
      </c>
      <c r="B2" s="2"/>
      <c r="C2" s="2"/>
      <c r="D2" s="2"/>
      <c r="E2" s="2"/>
    </row>
    <row r="3" spans="1:6">
      <c r="A3" s="2" t="s">
        <v>1</v>
      </c>
      <c r="B3" s="2"/>
      <c r="C3" s="2"/>
      <c r="D3" s="2"/>
      <c r="E3" s="2"/>
    </row>
    <row r="5" spans="1:6" ht="89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>
      <c r="A6" s="4">
        <v>24513000000</v>
      </c>
      <c r="B6" s="4" t="s">
        <v>8</v>
      </c>
      <c r="C6" s="5"/>
      <c r="D6" s="5"/>
      <c r="E6" s="5"/>
      <c r="F6" s="5"/>
    </row>
    <row r="7" spans="1:6">
      <c r="A7" s="6" t="s">
        <v>9</v>
      </c>
      <c r="B7" s="4" t="s">
        <v>10</v>
      </c>
      <c r="C7" s="5">
        <v>23195101</v>
      </c>
      <c r="D7" s="5">
        <v>19718399</v>
      </c>
      <c r="E7" s="5">
        <v>19430530.949999999</v>
      </c>
      <c r="F7" s="5">
        <f>IF(D7=0,0,(E7/D7)*100)</f>
        <v>98.540104346199712</v>
      </c>
    </row>
    <row r="8" spans="1:6">
      <c r="A8" s="6" t="s">
        <v>11</v>
      </c>
      <c r="B8" s="4" t="s">
        <v>12</v>
      </c>
      <c r="C8" s="5">
        <v>174730033.45999998</v>
      </c>
      <c r="D8" s="5">
        <v>147577263.45999998</v>
      </c>
      <c r="E8" s="5">
        <v>142509299.83000001</v>
      </c>
      <c r="F8" s="5">
        <f>IF(D8=0,0,(E8/D8)*100)</f>
        <v>96.565891309284495</v>
      </c>
    </row>
    <row r="9" spans="1:6">
      <c r="A9" s="6" t="s">
        <v>13</v>
      </c>
      <c r="B9" s="4" t="s">
        <v>14</v>
      </c>
      <c r="C9" s="5">
        <v>2913897</v>
      </c>
      <c r="D9" s="5">
        <v>2853597</v>
      </c>
      <c r="E9" s="5">
        <v>2705302.73</v>
      </c>
      <c r="F9" s="5">
        <f>IF(D9=0,0,(E9/D9)*100)</f>
        <v>94.80325112480844</v>
      </c>
    </row>
    <row r="10" spans="1:6">
      <c r="A10" s="6" t="s">
        <v>15</v>
      </c>
      <c r="B10" s="4" t="s">
        <v>16</v>
      </c>
      <c r="C10" s="5">
        <v>4935553.96</v>
      </c>
      <c r="D10" s="5">
        <v>3799744</v>
      </c>
      <c r="E10" s="5">
        <v>3464018.39</v>
      </c>
      <c r="F10" s="5">
        <f>IF(D10=0,0,(E10/D10)*100)</f>
        <v>91.164520293998748</v>
      </c>
    </row>
    <row r="11" spans="1:6">
      <c r="A11" s="6" t="s">
        <v>17</v>
      </c>
      <c r="B11" s="4" t="s">
        <v>18</v>
      </c>
      <c r="C11" s="5">
        <v>91200</v>
      </c>
      <c r="D11" s="5">
        <v>50000</v>
      </c>
      <c r="E11" s="5">
        <v>580</v>
      </c>
      <c r="F11" s="5">
        <f>IF(D11=0,0,(E11/D11)*100)</f>
        <v>1.1599999999999999</v>
      </c>
    </row>
    <row r="12" spans="1:6">
      <c r="A12" s="6" t="s">
        <v>19</v>
      </c>
      <c r="B12" s="4" t="s">
        <v>20</v>
      </c>
      <c r="C12" s="5">
        <v>5276082</v>
      </c>
      <c r="D12" s="5">
        <v>4698642</v>
      </c>
      <c r="E12" s="5">
        <v>4016880.59</v>
      </c>
      <c r="F12" s="5">
        <f>IF(D12=0,0,(E12/D12)*100)</f>
        <v>85.490245692265972</v>
      </c>
    </row>
    <row r="13" spans="1:6">
      <c r="A13" s="6" t="s">
        <v>21</v>
      </c>
      <c r="B13" s="4" t="s">
        <v>22</v>
      </c>
      <c r="C13" s="5">
        <v>2066346</v>
      </c>
      <c r="D13" s="5">
        <v>1941346</v>
      </c>
      <c r="E13" s="5">
        <v>1527114.8</v>
      </c>
      <c r="F13" s="5">
        <f>IF(D13=0,0,(E13/D13)*100)</f>
        <v>78.66268042893951</v>
      </c>
    </row>
    <row r="14" spans="1:6">
      <c r="A14" s="6" t="s">
        <v>23</v>
      </c>
      <c r="B14" s="4" t="s">
        <v>24</v>
      </c>
      <c r="C14" s="5">
        <v>1918594</v>
      </c>
      <c r="D14" s="5">
        <v>1715762</v>
      </c>
      <c r="E14" s="5">
        <v>1671608.16</v>
      </c>
      <c r="F14" s="5">
        <f>IF(D14=0,0,(E14/D14)*100)</f>
        <v>97.426575480748483</v>
      </c>
    </row>
    <row r="15" spans="1:6">
      <c r="A15" s="6" t="s">
        <v>25</v>
      </c>
      <c r="B15" s="4" t="s">
        <v>26</v>
      </c>
      <c r="C15" s="5">
        <v>39307907.32</v>
      </c>
      <c r="D15" s="5">
        <v>33886929.32</v>
      </c>
      <c r="E15" s="5">
        <v>33217319.140000001</v>
      </c>
      <c r="F15" s="5">
        <f>IF(D15=0,0,(E15/D15)*100)</f>
        <v>98.023986848507988</v>
      </c>
    </row>
    <row r="16" spans="1:6">
      <c r="A16" s="4" t="s">
        <v>27</v>
      </c>
      <c r="B16" s="4"/>
      <c r="C16" s="5">
        <v>254434714.73999998</v>
      </c>
      <c r="D16" s="5">
        <v>216241682.77999997</v>
      </c>
      <c r="E16" s="5">
        <v>208542654.59000009</v>
      </c>
      <c r="F16" s="5">
        <f>IF(D16=0,0,(E16/D16)*100)</f>
        <v>96.439618813994926</v>
      </c>
    </row>
  </sheetData>
  <mergeCells count="2">
    <mergeCell ref="A2:E2"/>
    <mergeCell ref="A3:E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2019-11-14T12:37:01Z</dcterms:created>
  <dcterms:modified xsi:type="dcterms:W3CDTF">2019-11-14T13:06:32Z</dcterms:modified>
</cp:coreProperties>
</file>