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<sst xmlns="http://schemas.openxmlformats.org/spreadsheetml/2006/main" count="25" uniqueCount="25">
  <si>
    <t xml:space="preserve">Аналіз фінансування установ на квітень 2019 року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</si>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</sst>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A14" sqref="A14"/>
    </sheetView>
  </sheetViews>
  <sheetFormatPr defaultRowHeight="12.75" x14ac:dyDescent="0.2"/>
  <cols>
    <col min="1" max="1" width="12.5703125" customWidth="1"/>
    <col min="2" max="2" width="39.28515625" bestFit="1" customWidth="1"/>
    <col min="3" max="4" width="11.42578125" bestFit="1" customWidth="1"/>
    <col min="5" max="6" width="10.42578125" bestFit="1" customWidth="1"/>
    <col min="7" max="7" width="9.28515625" bestFit="1" customWidth="1"/>
  </cols>
  <sheetData>
    <row r="2" spans="1:7" x14ac:dyDescent="0.2">
      <c r="A2" s="1" t="s">
        <v>0</v>
      </c>
      <c r="B2" s="1"/>
      <c r="C2" s="1"/>
      <c r="D2" s="1"/>
      <c r="E2" s="1"/>
      <c r="F2" s="1"/>
    </row>
    <row r="3" spans="1:7" x14ac:dyDescent="0.2">
      <c r="A3" s="1" t="s">
        <v>1</v>
      </c>
      <c r="B3" s="1"/>
      <c r="C3" s="1"/>
      <c r="D3" s="1"/>
      <c r="E3" s="1"/>
      <c r="F3" s="1"/>
    </row>
    <row r="5" spans="1:7" ht="89.2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s="4" customFormat="1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8</v>
      </c>
      <c r="G6" s="3">
        <v>16</v>
      </c>
    </row>
    <row r="7" spans="1:7" s="4" customFormat="1" x14ac:dyDescent="0.2">
      <c r="A7" s="5">
        <v>24513000000</v>
      </c>
      <c r="B7" s="5" t="s">
        <v>9</v>
      </c>
      <c r="C7" s="6"/>
      <c r="D7" s="6"/>
      <c r="E7" s="6"/>
      <c r="F7" s="6"/>
      <c r="G7" s="6"/>
    </row>
    <row r="8" spans="1:7" s="4" customFormat="1" x14ac:dyDescent="0.2">
      <c r="A8" s="7" t="s">
        <v>10</v>
      </c>
      <c r="B8" s="5" t="s">
        <v>11</v>
      </c>
      <c r="C8" s="6">
        <v>500000</v>
      </c>
      <c r="D8" s="6">
        <v>467300</v>
      </c>
      <c r="E8" s="6">
        <v>0</v>
      </c>
      <c r="F8" s="6">
        <v>0</v>
      </c>
      <c r="G8" s="6">
        <f>IF(E8=0,0,(F8/E8)*100)</f>
        <v>0</v>
      </c>
    </row>
    <row r="9" spans="1:7" s="4" customFormat="1" x14ac:dyDescent="0.2">
      <c r="A9" s="7" t="s">
        <v>12</v>
      </c>
      <c r="B9" s="5" t="s">
        <v>13</v>
      </c>
      <c r="C9" s="6">
        <v>5500670</v>
      </c>
      <c r="D9" s="6">
        <v>9193584.1600000001</v>
      </c>
      <c r="E9" s="6">
        <v>2570597.2633333332</v>
      </c>
      <c r="F9" s="6">
        <v>741307.06999999983</v>
      </c>
      <c r="G9" s="6">
        <f>IF(E9=0,0,(F9/E9)*100)</f>
        <v>28.83793119108574</v>
      </c>
    </row>
    <row r="10" spans="1:7" s="4" customFormat="1" x14ac:dyDescent="0.2">
      <c r="A10" s="7" t="s">
        <v>14</v>
      </c>
      <c r="B10" s="5" t="s">
        <v>15</v>
      </c>
      <c r="C10" s="6">
        <v>0</v>
      </c>
      <c r="D10" s="6">
        <v>40738.829999999994</v>
      </c>
      <c r="E10" s="6">
        <v>3394.9025000000001</v>
      </c>
      <c r="F10" s="6">
        <v>18796.280000000002</v>
      </c>
      <c r="G10" s="6">
        <f>IF(E10=0,0,(F10/E10)*100)</f>
        <v>553.66185037714638</v>
      </c>
    </row>
    <row r="11" spans="1:7" s="4" customFormat="1" x14ac:dyDescent="0.2">
      <c r="A11" s="7" t="s">
        <v>16</v>
      </c>
      <c r="B11" s="5" t="s">
        <v>17</v>
      </c>
      <c r="C11" s="6">
        <v>50000</v>
      </c>
      <c r="D11" s="6">
        <v>446508.09</v>
      </c>
      <c r="E11" s="6">
        <v>5840.9241666666667</v>
      </c>
      <c r="F11" s="6">
        <v>383617</v>
      </c>
      <c r="G11" s="6">
        <f>IF(E11=0,0,(F11/E11)*100)</f>
        <v>6567.7449159372472</v>
      </c>
    </row>
    <row r="12" spans="1:7" s="4" customFormat="1" x14ac:dyDescent="0.2">
      <c r="A12" s="7" t="s">
        <v>18</v>
      </c>
      <c r="B12" s="5" t="s">
        <v>19</v>
      </c>
      <c r="C12" s="6">
        <v>1188130</v>
      </c>
      <c r="D12" s="6">
        <v>739058</v>
      </c>
      <c r="E12" s="6">
        <v>195000</v>
      </c>
      <c r="F12" s="6">
        <v>0</v>
      </c>
      <c r="G12" s="6">
        <f>IF(E12=0,0,(F12/E12)*100)</f>
        <v>0</v>
      </c>
    </row>
    <row r="13" spans="1:7" s="4" customFormat="1" x14ac:dyDescent="0.2">
      <c r="A13" s="7" t="s">
        <v>20</v>
      </c>
      <c r="B13" s="5" t="s">
        <v>21</v>
      </c>
      <c r="C13" s="6">
        <v>2957000</v>
      </c>
      <c r="D13" s="6">
        <v>7088140.0999999996</v>
      </c>
      <c r="E13" s="6">
        <v>1377000</v>
      </c>
      <c r="F13" s="6">
        <v>2066434</v>
      </c>
      <c r="G13" s="6">
        <f>IF(E13=0,0,(F13/E13)*100)</f>
        <v>150.06782861292663</v>
      </c>
    </row>
    <row r="14" spans="1:7" s="4" customFormat="1" x14ac:dyDescent="0.2">
      <c r="A14" s="7" t="s">
        <v>22</v>
      </c>
      <c r="B14" s="5" t="s">
        <v>23</v>
      </c>
      <c r="C14" s="6">
        <v>115000</v>
      </c>
      <c r="D14" s="6">
        <v>161388</v>
      </c>
      <c r="E14" s="6">
        <v>1500</v>
      </c>
      <c r="F14" s="6">
        <v>19559</v>
      </c>
      <c r="G14" s="6">
        <f>IF(E14=0,0,(F14/E14)*100)</f>
        <v>1303.9333333333334</v>
      </c>
    </row>
    <row r="15" spans="1:7" s="4" customFormat="1" x14ac:dyDescent="0.2">
      <c r="A15" s="5" t="s">
        <v>24</v>
      </c>
      <c r="B15" s="5"/>
      <c r="C15" s="6">
        <v>10310800</v>
      </c>
      <c r="D15" s="6">
        <v>18136717.18</v>
      </c>
      <c r="E15" s="6">
        <v>4153333.09</v>
      </c>
      <c r="F15" s="6">
        <v>3229713.3499999996</v>
      </c>
      <c r="G15" s="6">
        <f>IF(E15=0,0,(F15/E15)*100)</f>
        <v>77.761963223614217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2019-07-30T07:03:06Z</dcterms:created>
  <dcterms:modified xsi:type="dcterms:W3CDTF">2019-07-30T07:14:22Z</dcterms:modified>
</cp:coreProperties>
</file>