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H95" i="1" l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<sst xmlns="http://schemas.openxmlformats.org/spreadsheetml/2006/main" count="97" uniqueCount="94">
  <si>
    <t>Аналіз виконання плану по доходах</t>
  </si>
  <si>
    <t>На 26.04.2019</t>
  </si>
  <si>
    <t>ККД</t>
  </si>
  <si>
    <t>Доходи</t>
  </si>
  <si>
    <t>отг м. Сторожинець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</si>
  <si>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</si>
  <si>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</si>
  <si>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</si>
  <si>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</si>
  <si>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</si>
  <si>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</si>
  <si>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</si>
  <si>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</si>
  <si>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</si>
  <si>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</si>
  <si>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</si>
  <si>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</si>
  <si>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</si>
  <si>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</si>
  <si>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</si>
  <si>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</si>
  <si>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</si>
  <si>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</si>
  <si>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</si>
  <si>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</si>
  <si>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</si>
  <si>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для видобування природного газу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</si>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</sst>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0" fillId="0" borderId="1" xfId="0" applyBorder="1" applyAlignment="1"/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0" fillId="0" borderId="0" xfId="0" applyNumberFormat="1"/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5"/>
  <sheetViews>
    <sheetView tabSelected="1" workbookViewId="0">
      <selection activeCell="A5" sqref="A5:H5"/>
    </sheetView>
  </sheetViews>
  <sheetFormatPr defaultRowHeight="12.75" x14ac:dyDescent="0.2"/>
  <cols>
    <col min="1" max="1" width="0.140625" customWidth="1"/>
    <col min="3" max="3" width="54.7109375" style="14" customWidth="1"/>
    <col min="4" max="5" width="10" bestFit="1" customWidth="1"/>
    <col min="6" max="6" width="9" bestFit="1" customWidth="1"/>
    <col min="7" max="7" width="9.42578125" customWidth="1"/>
    <col min="8" max="8" width="9.140625" style="19"/>
  </cols>
  <sheetData>
    <row r="2" spans="1:8" x14ac:dyDescent="0.2">
      <c r="A2" s="1"/>
      <c r="B2" s="1"/>
      <c r="C2" s="15"/>
      <c r="D2" s="1"/>
      <c r="E2" s="1"/>
      <c r="F2" s="1"/>
      <c r="G2" s="1"/>
      <c r="H2" s="20"/>
    </row>
    <row r="3" spans="1:8" ht="23.25" x14ac:dyDescent="0.35">
      <c r="A3" s="2" t="s">
        <v>0</v>
      </c>
      <c r="B3" s="3"/>
      <c r="C3" s="3"/>
      <c r="D3" s="3"/>
      <c r="E3" s="3"/>
      <c r="F3" s="3"/>
      <c r="G3" s="3"/>
      <c r="H3" s="3"/>
    </row>
    <row r="4" spans="1:8" x14ac:dyDescent="0.2">
      <c r="A4" s="1"/>
      <c r="B4" s="1"/>
      <c r="C4" s="15"/>
      <c r="D4" s="1"/>
      <c r="E4" s="1"/>
      <c r="F4" s="1"/>
      <c r="G4" s="1"/>
      <c r="H4" s="20"/>
    </row>
    <row r="5" spans="1:8" ht="18.75" x14ac:dyDescent="0.3">
      <c r="A5" s="4" t="s">
        <v>1</v>
      </c>
      <c r="B5" s="3"/>
      <c r="C5" s="3"/>
      <c r="D5" s="3"/>
      <c r="E5" s="3"/>
      <c r="F5" s="3"/>
      <c r="G5" s="3"/>
      <c r="H5" s="3"/>
    </row>
    <row r="7" spans="1:8" s="5" customFormat="1" x14ac:dyDescent="0.2">
      <c r="A7" s="7"/>
      <c r="B7" s="8" t="s">
        <v>2</v>
      </c>
      <c r="C7" s="16" t="s">
        <v>3</v>
      </c>
      <c r="D7" s="8" t="s">
        <v>4</v>
      </c>
      <c r="E7" s="7"/>
      <c r="F7" s="7"/>
      <c r="G7" s="7"/>
      <c r="H7" s="7"/>
    </row>
    <row r="8" spans="1:8" s="6" customFormat="1" ht="46.5" customHeight="1" x14ac:dyDescent="0.2">
      <c r="A8" s="7"/>
      <c r="B8" s="7"/>
      <c r="C8" s="17"/>
      <c r="D8" s="9" t="s">
        <v>5</v>
      </c>
      <c r="E8" s="9" t="s">
        <v>6</v>
      </c>
      <c r="F8" s="9" t="s">
        <v>7</v>
      </c>
      <c r="G8" s="9" t="s">
        <v>8</v>
      </c>
      <c r="H8" s="21" t="s">
        <v>9</v>
      </c>
    </row>
    <row r="9" spans="1:8" x14ac:dyDescent="0.2">
      <c r="A9" s="10"/>
      <c r="B9" s="10">
        <v>10000000</v>
      </c>
      <c r="C9" s="18" t="s">
        <v>10</v>
      </c>
      <c r="D9" s="10">
        <v>78190400</v>
      </c>
      <c r="E9" s="10">
        <v>80790500</v>
      </c>
      <c r="F9" s="10">
        <v>25335765</v>
      </c>
      <c r="G9" s="10">
        <v>25433362.489999998</v>
      </c>
      <c r="H9" s="22">
        <f>IF(F9=0,0,G9/F9*100)</f>
        <v>100.3852162743063</v>
      </c>
    </row>
    <row r="10" spans="1:8" ht="25.5" x14ac:dyDescent="0.2">
      <c r="A10" s="10"/>
      <c r="B10" s="10">
        <v>11000000</v>
      </c>
      <c r="C10" s="18" t="s">
        <v>11</v>
      </c>
      <c r="D10" s="10">
        <v>49643300</v>
      </c>
      <c r="E10" s="10">
        <v>51181000</v>
      </c>
      <c r="F10" s="10">
        <v>15772550</v>
      </c>
      <c r="G10" s="10">
        <v>15878801.699999999</v>
      </c>
      <c r="H10" s="22">
        <f>IF(F10=0,0,G10/F10*100)</f>
        <v>100.67364947329378</v>
      </c>
    </row>
    <row r="11" spans="1:8" x14ac:dyDescent="0.2">
      <c r="A11" s="10"/>
      <c r="B11" s="10">
        <v>11010000</v>
      </c>
      <c r="C11" s="18" t="s">
        <v>12</v>
      </c>
      <c r="D11" s="10">
        <v>49586300</v>
      </c>
      <c r="E11" s="10">
        <v>51124000</v>
      </c>
      <c r="F11" s="10">
        <v>15719550</v>
      </c>
      <c r="G11" s="10">
        <v>15841204.699999999</v>
      </c>
      <c r="H11" s="22">
        <f>IF(F11=0,0,G11/F11*100)</f>
        <v>100.77390701387763</v>
      </c>
    </row>
    <row r="12" spans="1:8" ht="38.25" x14ac:dyDescent="0.2">
      <c r="A12" s="10"/>
      <c r="B12" s="10">
        <v>11010100</v>
      </c>
      <c r="C12" s="18" t="s">
        <v>13</v>
      </c>
      <c r="D12" s="10">
        <v>45561700</v>
      </c>
      <c r="E12" s="10">
        <v>46719300</v>
      </c>
      <c r="F12" s="10">
        <v>14059820</v>
      </c>
      <c r="G12" s="10">
        <v>14522732.029999999</v>
      </c>
      <c r="H12" s="22">
        <f>IF(F12=0,0,G12/F12*100)</f>
        <v>103.29244634710828</v>
      </c>
    </row>
    <row r="13" spans="1:8" ht="63.75" x14ac:dyDescent="0.2">
      <c r="A13" s="10"/>
      <c r="B13" s="10">
        <v>11010200</v>
      </c>
      <c r="C13" s="18" t="s">
        <v>14</v>
      </c>
      <c r="D13" s="10">
        <v>1962240</v>
      </c>
      <c r="E13" s="10">
        <v>2241540</v>
      </c>
      <c r="F13" s="10">
        <v>750930</v>
      </c>
      <c r="G13" s="10">
        <v>796802.56000000006</v>
      </c>
      <c r="H13" s="22">
        <f>IF(F13=0,0,G13/F13*100)</f>
        <v>106.10876646291931</v>
      </c>
    </row>
    <row r="14" spans="1:8" ht="38.25" x14ac:dyDescent="0.2">
      <c r="A14" s="10"/>
      <c r="B14" s="10">
        <v>11010400</v>
      </c>
      <c r="C14" s="18" t="s">
        <v>15</v>
      </c>
      <c r="D14" s="10">
        <v>1459360</v>
      </c>
      <c r="E14" s="10">
        <v>1459360</v>
      </c>
      <c r="F14" s="10">
        <v>532000</v>
      </c>
      <c r="G14" s="10">
        <v>171049.32</v>
      </c>
      <c r="H14" s="22">
        <f>IF(F14=0,0,G14/F14*100)</f>
        <v>32.152127819548873</v>
      </c>
    </row>
    <row r="15" spans="1:8" ht="38.25" x14ac:dyDescent="0.2">
      <c r="A15" s="10"/>
      <c r="B15" s="10">
        <v>11010500</v>
      </c>
      <c r="C15" s="18" t="s">
        <v>16</v>
      </c>
      <c r="D15" s="10">
        <v>603000</v>
      </c>
      <c r="E15" s="10">
        <v>703800</v>
      </c>
      <c r="F15" s="10">
        <v>376800</v>
      </c>
      <c r="G15" s="10">
        <v>350620.79</v>
      </c>
      <c r="H15" s="22">
        <f>IF(F15=0,0,G15/F15*100)</f>
        <v>93.05222664543524</v>
      </c>
    </row>
    <row r="16" spans="1:8" x14ac:dyDescent="0.2">
      <c r="A16" s="10"/>
      <c r="B16" s="10">
        <v>11020000</v>
      </c>
      <c r="C16" s="18" t="s">
        <v>17</v>
      </c>
      <c r="D16" s="10">
        <v>57000</v>
      </c>
      <c r="E16" s="10">
        <v>57000</v>
      </c>
      <c r="F16" s="10">
        <v>53000</v>
      </c>
      <c r="G16" s="10">
        <v>37597</v>
      </c>
      <c r="H16" s="22">
        <f>IF(F16=0,0,G16/F16*100)</f>
        <v>70.937735849056608</v>
      </c>
    </row>
    <row r="17" spans="1:8" ht="25.5" x14ac:dyDescent="0.2">
      <c r="A17" s="10"/>
      <c r="B17" s="10">
        <v>11020200</v>
      </c>
      <c r="C17" s="18" t="s">
        <v>18</v>
      </c>
      <c r="D17" s="10">
        <v>57000</v>
      </c>
      <c r="E17" s="10">
        <v>57000</v>
      </c>
      <c r="F17" s="10">
        <v>53000</v>
      </c>
      <c r="G17" s="10">
        <v>37597</v>
      </c>
      <c r="H17" s="22">
        <f>IF(F17=0,0,G17/F17*100)</f>
        <v>70.937735849056608</v>
      </c>
    </row>
    <row r="18" spans="1:8" ht="25.5" x14ac:dyDescent="0.2">
      <c r="A18" s="10"/>
      <c r="B18" s="10">
        <v>13000000</v>
      </c>
      <c r="C18" s="18" t="s">
        <v>19</v>
      </c>
      <c r="D18" s="10">
        <v>499600</v>
      </c>
      <c r="E18" s="10">
        <v>1348000</v>
      </c>
      <c r="F18" s="10">
        <v>772000</v>
      </c>
      <c r="G18" s="10">
        <v>887497.53</v>
      </c>
      <c r="H18" s="22">
        <f>IF(F18=0,0,G18/F18*100)</f>
        <v>114.96081994818653</v>
      </c>
    </row>
    <row r="19" spans="1:8" ht="25.5" x14ac:dyDescent="0.2">
      <c r="A19" s="10"/>
      <c r="B19" s="10">
        <v>13010000</v>
      </c>
      <c r="C19" s="18" t="s">
        <v>20</v>
      </c>
      <c r="D19" s="10">
        <v>354500</v>
      </c>
      <c r="E19" s="10">
        <v>1202900</v>
      </c>
      <c r="F19" s="10">
        <v>709000</v>
      </c>
      <c r="G19" s="10">
        <v>826428.98</v>
      </c>
      <c r="H19" s="22">
        <f>IF(F19=0,0,G19/F19*100)</f>
        <v>116.56262059238362</v>
      </c>
    </row>
    <row r="20" spans="1:8" ht="38.25" x14ac:dyDescent="0.2">
      <c r="A20" s="10"/>
      <c r="B20" s="10">
        <v>13010100</v>
      </c>
      <c r="C20" s="18" t="s">
        <v>21</v>
      </c>
      <c r="D20" s="10">
        <v>0</v>
      </c>
      <c r="E20" s="10">
        <v>793500</v>
      </c>
      <c r="F20" s="10">
        <v>589000</v>
      </c>
      <c r="G20" s="10">
        <v>633235.79</v>
      </c>
      <c r="H20" s="22">
        <f>IF(F20=0,0,G20/F20*100)</f>
        <v>107.51032088285231</v>
      </c>
    </row>
    <row r="21" spans="1:8" ht="63.75" x14ac:dyDescent="0.2">
      <c r="A21" s="10"/>
      <c r="B21" s="10">
        <v>13010200</v>
      </c>
      <c r="C21" s="18" t="s">
        <v>22</v>
      </c>
      <c r="D21" s="10">
        <v>354500</v>
      </c>
      <c r="E21" s="10">
        <v>409400</v>
      </c>
      <c r="F21" s="10">
        <v>120000</v>
      </c>
      <c r="G21" s="10">
        <v>193193.19</v>
      </c>
      <c r="H21" s="22">
        <f>IF(F21=0,0,G21/F21*100)</f>
        <v>160.994325</v>
      </c>
    </row>
    <row r="22" spans="1:8" x14ac:dyDescent="0.2">
      <c r="A22" s="10"/>
      <c r="B22" s="10">
        <v>13030000</v>
      </c>
      <c r="C22" s="18" t="s">
        <v>23</v>
      </c>
      <c r="D22" s="10">
        <v>145100</v>
      </c>
      <c r="E22" s="10">
        <v>145100</v>
      </c>
      <c r="F22" s="10">
        <v>63000</v>
      </c>
      <c r="G22" s="10">
        <v>61068.55</v>
      </c>
      <c r="H22" s="22">
        <f>IF(F22=0,0,G22/F22*100)</f>
        <v>96.934206349206349</v>
      </c>
    </row>
    <row r="23" spans="1:8" ht="38.25" x14ac:dyDescent="0.2">
      <c r="A23" s="10"/>
      <c r="B23" s="10">
        <v>13030100</v>
      </c>
      <c r="C23" s="18" t="s">
        <v>24</v>
      </c>
      <c r="D23" s="10">
        <v>0</v>
      </c>
      <c r="E23" s="10">
        <v>0</v>
      </c>
      <c r="F23" s="10">
        <v>0</v>
      </c>
      <c r="G23" s="10">
        <v>1143.99</v>
      </c>
      <c r="H23" s="22">
        <f>IF(F23=0,0,G23/F23*100)</f>
        <v>0</v>
      </c>
    </row>
    <row r="24" spans="1:8" ht="38.25" x14ac:dyDescent="0.2">
      <c r="A24" s="10"/>
      <c r="B24" s="10">
        <v>13030200</v>
      </c>
      <c r="C24" s="18" t="s">
        <v>25</v>
      </c>
      <c r="D24" s="10">
        <v>79100</v>
      </c>
      <c r="E24" s="10">
        <v>79100</v>
      </c>
      <c r="F24" s="10">
        <v>51000</v>
      </c>
      <c r="G24" s="10">
        <v>33095.68</v>
      </c>
      <c r="H24" s="22">
        <f>IF(F24=0,0,G24/F24*100)</f>
        <v>64.893490196078432</v>
      </c>
    </row>
    <row r="25" spans="1:8" ht="25.5" x14ac:dyDescent="0.2">
      <c r="A25" s="10"/>
      <c r="B25" s="10">
        <v>13030800</v>
      </c>
      <c r="C25" s="18" t="s">
        <v>26</v>
      </c>
      <c r="D25" s="10">
        <v>66000</v>
      </c>
      <c r="E25" s="10">
        <v>66000</v>
      </c>
      <c r="F25" s="10">
        <v>12000</v>
      </c>
      <c r="G25" s="10">
        <v>26828.880000000001</v>
      </c>
      <c r="H25" s="22">
        <f>IF(F25=0,0,G25/F25*100)</f>
        <v>223.57400000000004</v>
      </c>
    </row>
    <row r="26" spans="1:8" x14ac:dyDescent="0.2">
      <c r="A26" s="10"/>
      <c r="B26" s="10">
        <v>14000000</v>
      </c>
      <c r="C26" s="18" t="s">
        <v>27</v>
      </c>
      <c r="D26" s="10">
        <v>4886100</v>
      </c>
      <c r="E26" s="10">
        <v>4886100</v>
      </c>
      <c r="F26" s="10">
        <v>1382300</v>
      </c>
      <c r="G26" s="10">
        <v>1394079.8399999999</v>
      </c>
      <c r="H26" s="22">
        <f>IF(F26=0,0,G26/F26*100)</f>
        <v>100.85219127541055</v>
      </c>
    </row>
    <row r="27" spans="1:8" ht="25.5" x14ac:dyDescent="0.2">
      <c r="A27" s="10"/>
      <c r="B27" s="10">
        <v>14020000</v>
      </c>
      <c r="C27" s="18" t="s">
        <v>28</v>
      </c>
      <c r="D27" s="10">
        <v>465400</v>
      </c>
      <c r="E27" s="10">
        <v>465400</v>
      </c>
      <c r="F27" s="10">
        <v>127000</v>
      </c>
      <c r="G27" s="10">
        <v>142479.06</v>
      </c>
      <c r="H27" s="22">
        <f>IF(F27=0,0,G27/F27*100)</f>
        <v>112.18823622047245</v>
      </c>
    </row>
    <row r="28" spans="1:8" x14ac:dyDescent="0.2">
      <c r="A28" s="10"/>
      <c r="B28" s="10">
        <v>14021900</v>
      </c>
      <c r="C28" s="18" t="s">
        <v>29</v>
      </c>
      <c r="D28" s="10">
        <v>465400</v>
      </c>
      <c r="E28" s="10">
        <v>465400</v>
      </c>
      <c r="F28" s="10">
        <v>127000</v>
      </c>
      <c r="G28" s="10">
        <v>142479.06</v>
      </c>
      <c r="H28" s="22">
        <f>IF(F28=0,0,G28/F28*100)</f>
        <v>112.18823622047245</v>
      </c>
    </row>
    <row r="29" spans="1:8" ht="25.5" x14ac:dyDescent="0.2">
      <c r="A29" s="10"/>
      <c r="B29" s="10">
        <v>14030000</v>
      </c>
      <c r="C29" s="18" t="s">
        <v>30</v>
      </c>
      <c r="D29" s="10">
        <v>2120700</v>
      </c>
      <c r="E29" s="10">
        <v>2120700</v>
      </c>
      <c r="F29" s="10">
        <v>510300</v>
      </c>
      <c r="G29" s="10">
        <v>553460.43000000005</v>
      </c>
      <c r="H29" s="22">
        <f>IF(F29=0,0,G29/F29*100)</f>
        <v>108.45785420340977</v>
      </c>
    </row>
    <row r="30" spans="1:8" x14ac:dyDescent="0.2">
      <c r="A30" s="10"/>
      <c r="B30" s="10">
        <v>14031900</v>
      </c>
      <c r="C30" s="18" t="s">
        <v>29</v>
      </c>
      <c r="D30" s="10">
        <v>2120700</v>
      </c>
      <c r="E30" s="10">
        <v>2120700</v>
      </c>
      <c r="F30" s="10">
        <v>510300</v>
      </c>
      <c r="G30" s="10">
        <v>553460.43000000005</v>
      </c>
      <c r="H30" s="22">
        <f>IF(F30=0,0,G30/F30*100)</f>
        <v>108.45785420340977</v>
      </c>
    </row>
    <row r="31" spans="1:8" ht="38.25" x14ac:dyDescent="0.2">
      <c r="A31" s="10"/>
      <c r="B31" s="10">
        <v>14040000</v>
      </c>
      <c r="C31" s="18" t="s">
        <v>31</v>
      </c>
      <c r="D31" s="10">
        <v>2300000</v>
      </c>
      <c r="E31" s="10">
        <v>2300000</v>
      </c>
      <c r="F31" s="10">
        <v>745000</v>
      </c>
      <c r="G31" s="10">
        <v>698140.35</v>
      </c>
      <c r="H31" s="22">
        <f>IF(F31=0,0,G31/F31*100)</f>
        <v>93.710114093959731</v>
      </c>
    </row>
    <row r="32" spans="1:8" x14ac:dyDescent="0.2">
      <c r="A32" s="10"/>
      <c r="B32" s="10">
        <v>18000000</v>
      </c>
      <c r="C32" s="18" t="s">
        <v>32</v>
      </c>
      <c r="D32" s="10">
        <v>23161400</v>
      </c>
      <c r="E32" s="10">
        <v>23375400</v>
      </c>
      <c r="F32" s="10">
        <v>7408915</v>
      </c>
      <c r="G32" s="10">
        <v>7272983.4200000009</v>
      </c>
      <c r="H32" s="22">
        <f>IF(F32=0,0,G32/F32*100)</f>
        <v>98.165297077912228</v>
      </c>
    </row>
    <row r="33" spans="1:8" x14ac:dyDescent="0.2">
      <c r="A33" s="10"/>
      <c r="B33" s="10">
        <v>18010000</v>
      </c>
      <c r="C33" s="18" t="s">
        <v>33</v>
      </c>
      <c r="D33" s="10">
        <v>10801300</v>
      </c>
      <c r="E33" s="10">
        <v>11015300</v>
      </c>
      <c r="F33" s="10">
        <v>2914415</v>
      </c>
      <c r="G33" s="10">
        <v>3196222.48</v>
      </c>
      <c r="H33" s="22">
        <f>IF(F33=0,0,G33/F33*100)</f>
        <v>109.66943554709951</v>
      </c>
    </row>
    <row r="34" spans="1:8" ht="51" x14ac:dyDescent="0.2">
      <c r="A34" s="10"/>
      <c r="B34" s="10">
        <v>18010100</v>
      </c>
      <c r="C34" s="18" t="s">
        <v>34</v>
      </c>
      <c r="D34" s="10">
        <v>20000</v>
      </c>
      <c r="E34" s="10">
        <v>20000</v>
      </c>
      <c r="F34" s="10">
        <v>3200</v>
      </c>
      <c r="G34" s="10">
        <v>4115.7700000000004</v>
      </c>
      <c r="H34" s="22">
        <f>IF(F34=0,0,G34/F34*100)</f>
        <v>128.61781250000001</v>
      </c>
    </row>
    <row r="35" spans="1:8" ht="51" x14ac:dyDescent="0.2">
      <c r="A35" s="10"/>
      <c r="B35" s="10">
        <v>18010200</v>
      </c>
      <c r="C35" s="18" t="s">
        <v>35</v>
      </c>
      <c r="D35" s="10">
        <v>294500</v>
      </c>
      <c r="E35" s="10">
        <v>294500</v>
      </c>
      <c r="F35" s="10">
        <v>2000</v>
      </c>
      <c r="G35" s="10">
        <v>21084.44</v>
      </c>
      <c r="H35" s="22">
        <f>IF(F35=0,0,G35/F35*100)</f>
        <v>1054.2219999999998</v>
      </c>
    </row>
    <row r="36" spans="1:8" ht="51" x14ac:dyDescent="0.2">
      <c r="A36" s="10"/>
      <c r="B36" s="10">
        <v>18010300</v>
      </c>
      <c r="C36" s="18" t="s">
        <v>36</v>
      </c>
      <c r="D36" s="10">
        <v>245000</v>
      </c>
      <c r="E36" s="10">
        <v>245000</v>
      </c>
      <c r="F36" s="10">
        <v>16500</v>
      </c>
      <c r="G36" s="10">
        <v>20576.79</v>
      </c>
      <c r="H36" s="22">
        <f>IF(F36=0,0,G36/F36*100)</f>
        <v>124.7078181818182</v>
      </c>
    </row>
    <row r="37" spans="1:8" ht="51" x14ac:dyDescent="0.2">
      <c r="A37" s="10"/>
      <c r="B37" s="10">
        <v>18010400</v>
      </c>
      <c r="C37" s="18" t="s">
        <v>37</v>
      </c>
      <c r="D37" s="10">
        <v>360000</v>
      </c>
      <c r="E37" s="10">
        <v>360000</v>
      </c>
      <c r="F37" s="10">
        <v>170000</v>
      </c>
      <c r="G37" s="10">
        <v>151706.01</v>
      </c>
      <c r="H37" s="22">
        <f>IF(F37=0,0,G37/F37*100)</f>
        <v>89.238829411764712</v>
      </c>
    </row>
    <row r="38" spans="1:8" x14ac:dyDescent="0.2">
      <c r="A38" s="10"/>
      <c r="B38" s="10">
        <v>18010500</v>
      </c>
      <c r="C38" s="18" t="s">
        <v>38</v>
      </c>
      <c r="D38" s="10">
        <v>3438400</v>
      </c>
      <c r="E38" s="10">
        <v>3631400</v>
      </c>
      <c r="F38" s="10">
        <v>1268280</v>
      </c>
      <c r="G38" s="10">
        <v>1344450.33</v>
      </c>
      <c r="H38" s="22">
        <f>IF(F38=0,0,G38/F38*100)</f>
        <v>106.00579761566846</v>
      </c>
    </row>
    <row r="39" spans="1:8" x14ac:dyDescent="0.2">
      <c r="A39" s="10"/>
      <c r="B39" s="10">
        <v>18010600</v>
      </c>
      <c r="C39" s="18" t="s">
        <v>39</v>
      </c>
      <c r="D39" s="10">
        <v>1655800</v>
      </c>
      <c r="E39" s="10">
        <v>1676800</v>
      </c>
      <c r="F39" s="10">
        <v>584200</v>
      </c>
      <c r="G39" s="10">
        <v>738315.09</v>
      </c>
      <c r="H39" s="22">
        <f>IF(F39=0,0,G39/F39*100)</f>
        <v>126.38053577541936</v>
      </c>
    </row>
    <row r="40" spans="1:8" x14ac:dyDescent="0.2">
      <c r="A40" s="10"/>
      <c r="B40" s="10">
        <v>18010700</v>
      </c>
      <c r="C40" s="18" t="s">
        <v>40</v>
      </c>
      <c r="D40" s="10">
        <v>3404700</v>
      </c>
      <c r="E40" s="10">
        <v>3404700</v>
      </c>
      <c r="F40" s="10">
        <v>426150</v>
      </c>
      <c r="G40" s="10">
        <v>437192.09</v>
      </c>
      <c r="H40" s="22">
        <f>IF(F40=0,0,G40/F40*100)</f>
        <v>102.59112753725215</v>
      </c>
    </row>
    <row r="41" spans="1:8" x14ac:dyDescent="0.2">
      <c r="A41" s="10"/>
      <c r="B41" s="10">
        <v>18010900</v>
      </c>
      <c r="C41" s="18" t="s">
        <v>41</v>
      </c>
      <c r="D41" s="10">
        <v>1370400</v>
      </c>
      <c r="E41" s="10">
        <v>1370400</v>
      </c>
      <c r="F41" s="10">
        <v>431585</v>
      </c>
      <c r="G41" s="10">
        <v>443365.63</v>
      </c>
      <c r="H41" s="22">
        <f>IF(F41=0,0,G41/F41*100)</f>
        <v>102.72961988947715</v>
      </c>
    </row>
    <row r="42" spans="1:8" x14ac:dyDescent="0.2">
      <c r="A42" s="10"/>
      <c r="B42" s="10">
        <v>18011000</v>
      </c>
      <c r="C42" s="18" t="s">
        <v>42</v>
      </c>
      <c r="D42" s="10">
        <v>6250</v>
      </c>
      <c r="E42" s="10">
        <v>6250</v>
      </c>
      <c r="F42" s="10">
        <v>6250</v>
      </c>
      <c r="G42" s="10">
        <v>4166.33</v>
      </c>
      <c r="H42" s="22">
        <f>IF(F42=0,0,G42/F42*100)</f>
        <v>66.661280000000005</v>
      </c>
    </row>
    <row r="43" spans="1:8" x14ac:dyDescent="0.2">
      <c r="A43" s="10"/>
      <c r="B43" s="10">
        <v>18011100</v>
      </c>
      <c r="C43" s="18" t="s">
        <v>43</v>
      </c>
      <c r="D43" s="10">
        <v>6250</v>
      </c>
      <c r="E43" s="10">
        <v>6250</v>
      </c>
      <c r="F43" s="10">
        <v>6250</v>
      </c>
      <c r="G43" s="10">
        <v>31250</v>
      </c>
      <c r="H43" s="22">
        <f>IF(F43=0,0,G43/F43*100)</f>
        <v>500</v>
      </c>
    </row>
    <row r="44" spans="1:8" ht="25.5" x14ac:dyDescent="0.2">
      <c r="A44" s="10"/>
      <c r="B44" s="10">
        <v>18020000</v>
      </c>
      <c r="C44" s="18" t="s">
        <v>44</v>
      </c>
      <c r="D44" s="10">
        <v>252000</v>
      </c>
      <c r="E44" s="10">
        <v>252000</v>
      </c>
      <c r="F44" s="10">
        <v>84000</v>
      </c>
      <c r="G44" s="10">
        <v>91040</v>
      </c>
      <c r="H44" s="22">
        <f>IF(F44=0,0,G44/F44*100)</f>
        <v>108.38095238095238</v>
      </c>
    </row>
    <row r="45" spans="1:8" ht="25.5" x14ac:dyDescent="0.2">
      <c r="A45" s="10"/>
      <c r="B45" s="10">
        <v>18020100</v>
      </c>
      <c r="C45" s="18" t="s">
        <v>45</v>
      </c>
      <c r="D45" s="10">
        <v>252000</v>
      </c>
      <c r="E45" s="10">
        <v>252000</v>
      </c>
      <c r="F45" s="10">
        <v>84000</v>
      </c>
      <c r="G45" s="10">
        <v>91040</v>
      </c>
      <c r="H45" s="22">
        <f>IF(F45=0,0,G45/F45*100)</f>
        <v>108.38095238095238</v>
      </c>
    </row>
    <row r="46" spans="1:8" x14ac:dyDescent="0.2">
      <c r="A46" s="10"/>
      <c r="B46" s="10">
        <v>18030000</v>
      </c>
      <c r="C46" s="18" t="s">
        <v>46</v>
      </c>
      <c r="D46" s="10">
        <v>1500</v>
      </c>
      <c r="E46" s="10">
        <v>1500</v>
      </c>
      <c r="F46" s="10">
        <v>700</v>
      </c>
      <c r="G46" s="10">
        <v>1144</v>
      </c>
      <c r="H46" s="22">
        <f>IF(F46=0,0,G46/F46*100)</f>
        <v>163.42857142857144</v>
      </c>
    </row>
    <row r="47" spans="1:8" x14ac:dyDescent="0.2">
      <c r="A47" s="10"/>
      <c r="B47" s="10">
        <v>18030200</v>
      </c>
      <c r="C47" s="18" t="s">
        <v>47</v>
      </c>
      <c r="D47" s="10">
        <v>1500</v>
      </c>
      <c r="E47" s="10">
        <v>1500</v>
      </c>
      <c r="F47" s="10">
        <v>700</v>
      </c>
      <c r="G47" s="10">
        <v>1144</v>
      </c>
      <c r="H47" s="22">
        <f>IF(F47=0,0,G47/F47*100)</f>
        <v>163.42857142857144</v>
      </c>
    </row>
    <row r="48" spans="1:8" x14ac:dyDescent="0.2">
      <c r="A48" s="10"/>
      <c r="B48" s="10">
        <v>18050000</v>
      </c>
      <c r="C48" s="18" t="s">
        <v>48</v>
      </c>
      <c r="D48" s="10">
        <v>12106600</v>
      </c>
      <c r="E48" s="10">
        <v>12106600</v>
      </c>
      <c r="F48" s="10">
        <v>4409800</v>
      </c>
      <c r="G48" s="10">
        <v>3984576.94</v>
      </c>
      <c r="H48" s="22">
        <f>IF(F48=0,0,G48/F48*100)</f>
        <v>90.357316431584195</v>
      </c>
    </row>
    <row r="49" spans="1:8" x14ac:dyDescent="0.2">
      <c r="A49" s="10"/>
      <c r="B49" s="10">
        <v>18050300</v>
      </c>
      <c r="C49" s="18" t="s">
        <v>49</v>
      </c>
      <c r="D49" s="10">
        <v>2820000</v>
      </c>
      <c r="E49" s="10">
        <v>2820000</v>
      </c>
      <c r="F49" s="10">
        <v>1010000</v>
      </c>
      <c r="G49" s="10">
        <v>877776.88</v>
      </c>
      <c r="H49" s="22">
        <f>IF(F49=0,0,G49/F49*100)</f>
        <v>86.908601980198014</v>
      </c>
    </row>
    <row r="50" spans="1:8" x14ac:dyDescent="0.2">
      <c r="A50" s="10"/>
      <c r="B50" s="10">
        <v>18050400</v>
      </c>
      <c r="C50" s="18" t="s">
        <v>50</v>
      </c>
      <c r="D50" s="10">
        <v>8886600</v>
      </c>
      <c r="E50" s="10">
        <v>8886600</v>
      </c>
      <c r="F50" s="10">
        <v>3070000</v>
      </c>
      <c r="G50" s="10">
        <v>2895892.2</v>
      </c>
      <c r="H50" s="22">
        <f>IF(F50=0,0,G50/F50*100)</f>
        <v>94.328736156351795</v>
      </c>
    </row>
    <row r="51" spans="1:8" ht="63.75" x14ac:dyDescent="0.2">
      <c r="A51" s="10"/>
      <c r="B51" s="10">
        <v>18050500</v>
      </c>
      <c r="C51" s="18" t="s">
        <v>51</v>
      </c>
      <c r="D51" s="10">
        <v>400000</v>
      </c>
      <c r="E51" s="10">
        <v>400000</v>
      </c>
      <c r="F51" s="10">
        <v>329800</v>
      </c>
      <c r="G51" s="10">
        <v>210907.86</v>
      </c>
      <c r="H51" s="22">
        <f>IF(F51=0,0,G51/F51*100)</f>
        <v>63.950230442692536</v>
      </c>
    </row>
    <row r="52" spans="1:8" x14ac:dyDescent="0.2">
      <c r="A52" s="10"/>
      <c r="B52" s="10">
        <v>20000000</v>
      </c>
      <c r="C52" s="18" t="s">
        <v>52</v>
      </c>
      <c r="D52" s="10">
        <v>4809600</v>
      </c>
      <c r="E52" s="10">
        <v>5008500</v>
      </c>
      <c r="F52" s="10">
        <v>1173640</v>
      </c>
      <c r="G52" s="10">
        <v>1381180.9000000001</v>
      </c>
      <c r="H52" s="22">
        <f>IF(F52=0,0,G52/F52*100)</f>
        <v>117.68352305647389</v>
      </c>
    </row>
    <row r="53" spans="1:8" ht="25.5" x14ac:dyDescent="0.2">
      <c r="A53" s="10"/>
      <c r="B53" s="10">
        <v>21000000</v>
      </c>
      <c r="C53" s="18" t="s">
        <v>53</v>
      </c>
      <c r="D53" s="10">
        <v>54000</v>
      </c>
      <c r="E53" s="10">
        <v>128300</v>
      </c>
      <c r="F53" s="10">
        <v>31800</v>
      </c>
      <c r="G53" s="10">
        <v>55569.4</v>
      </c>
      <c r="H53" s="22">
        <f>IF(F53=0,0,G53/F53*100)</f>
        <v>174.74654088050315</v>
      </c>
    </row>
    <row r="54" spans="1:8" ht="76.5" x14ac:dyDescent="0.2">
      <c r="A54" s="10"/>
      <c r="B54" s="10">
        <v>21010000</v>
      </c>
      <c r="C54" s="18" t="s">
        <v>54</v>
      </c>
      <c r="D54" s="10">
        <v>24000</v>
      </c>
      <c r="E54" s="10">
        <v>24000</v>
      </c>
      <c r="F54" s="10">
        <v>5000</v>
      </c>
      <c r="G54" s="10">
        <v>0</v>
      </c>
      <c r="H54" s="22">
        <f>IF(F54=0,0,G54/F54*100)</f>
        <v>0</v>
      </c>
    </row>
    <row r="55" spans="1:8" ht="38.25" x14ac:dyDescent="0.2">
      <c r="A55" s="10"/>
      <c r="B55" s="10">
        <v>21010300</v>
      </c>
      <c r="C55" s="18" t="s">
        <v>55</v>
      </c>
      <c r="D55" s="10">
        <v>24000</v>
      </c>
      <c r="E55" s="10">
        <v>24000</v>
      </c>
      <c r="F55" s="10">
        <v>5000</v>
      </c>
      <c r="G55" s="10">
        <v>0</v>
      </c>
      <c r="H55" s="22">
        <f>IF(F55=0,0,G55/F55*100)</f>
        <v>0</v>
      </c>
    </row>
    <row r="56" spans="1:8" x14ac:dyDescent="0.2">
      <c r="A56" s="10"/>
      <c r="B56" s="10">
        <v>21080000</v>
      </c>
      <c r="C56" s="18" t="s">
        <v>56</v>
      </c>
      <c r="D56" s="10">
        <v>30000</v>
      </c>
      <c r="E56" s="10">
        <v>104300</v>
      </c>
      <c r="F56" s="10">
        <v>26800</v>
      </c>
      <c r="G56" s="10">
        <v>55569.4</v>
      </c>
      <c r="H56" s="22">
        <f>IF(F56=0,0,G56/F56*100)</f>
        <v>207.34850746268657</v>
      </c>
    </row>
    <row r="57" spans="1:8" x14ac:dyDescent="0.2">
      <c r="A57" s="10"/>
      <c r="B57" s="10">
        <v>21081100</v>
      </c>
      <c r="C57" s="18" t="s">
        <v>57</v>
      </c>
      <c r="D57" s="10">
        <v>0</v>
      </c>
      <c r="E57" s="10">
        <v>57500</v>
      </c>
      <c r="F57" s="10">
        <v>0</v>
      </c>
      <c r="G57" s="10">
        <v>28769.4</v>
      </c>
      <c r="H57" s="22">
        <f>IF(F57=0,0,G57/F57*100)</f>
        <v>0</v>
      </c>
    </row>
    <row r="58" spans="1:8" ht="38.25" x14ac:dyDescent="0.2">
      <c r="A58" s="10"/>
      <c r="B58" s="10">
        <v>21081500</v>
      </c>
      <c r="C58" s="18" t="s">
        <v>58</v>
      </c>
      <c r="D58" s="10">
        <v>30000</v>
      </c>
      <c r="E58" s="10">
        <v>46800</v>
      </c>
      <c r="F58" s="10">
        <v>26800</v>
      </c>
      <c r="G58" s="10">
        <v>26800</v>
      </c>
      <c r="H58" s="22">
        <f>IF(F58=0,0,G58/F58*100)</f>
        <v>100</v>
      </c>
    </row>
    <row r="59" spans="1:8" ht="25.5" x14ac:dyDescent="0.2">
      <c r="A59" s="10"/>
      <c r="B59" s="10">
        <v>22000000</v>
      </c>
      <c r="C59" s="18" t="s">
        <v>59</v>
      </c>
      <c r="D59" s="10">
        <v>4733600</v>
      </c>
      <c r="E59" s="10">
        <v>4858200</v>
      </c>
      <c r="F59" s="10">
        <v>1134640</v>
      </c>
      <c r="G59" s="10">
        <v>1280905.0500000003</v>
      </c>
      <c r="H59" s="22">
        <f>IF(F59=0,0,G59/F59*100)</f>
        <v>112.89087728266236</v>
      </c>
    </row>
    <row r="60" spans="1:8" x14ac:dyDescent="0.2">
      <c r="A60" s="10"/>
      <c r="B60" s="10">
        <v>22010000</v>
      </c>
      <c r="C60" s="18" t="s">
        <v>60</v>
      </c>
      <c r="D60" s="10">
        <v>4441000</v>
      </c>
      <c r="E60" s="10">
        <v>4565600</v>
      </c>
      <c r="F60" s="10">
        <v>1037500</v>
      </c>
      <c r="G60" s="10">
        <v>1141391.9100000001</v>
      </c>
      <c r="H60" s="22">
        <f>IF(F60=0,0,G60/F60*100)</f>
        <v>110.01367807228917</v>
      </c>
    </row>
    <row r="61" spans="1:8" ht="38.25" x14ac:dyDescent="0.2">
      <c r="A61" s="10"/>
      <c r="B61" s="10">
        <v>22010300</v>
      </c>
      <c r="C61" s="18" t="s">
        <v>61</v>
      </c>
      <c r="D61" s="10">
        <v>100000</v>
      </c>
      <c r="E61" s="10">
        <v>100000</v>
      </c>
      <c r="F61" s="10">
        <v>32000</v>
      </c>
      <c r="G61" s="10">
        <v>47375</v>
      </c>
      <c r="H61" s="22">
        <f>IF(F61=0,0,G61/F61*100)</f>
        <v>148.046875</v>
      </c>
    </row>
    <row r="62" spans="1:8" x14ac:dyDescent="0.2">
      <c r="A62" s="10"/>
      <c r="B62" s="10">
        <v>22012500</v>
      </c>
      <c r="C62" s="18" t="s">
        <v>62</v>
      </c>
      <c r="D62" s="10">
        <v>4000000</v>
      </c>
      <c r="E62" s="10">
        <v>4000000</v>
      </c>
      <c r="F62" s="10">
        <v>900000</v>
      </c>
      <c r="G62" s="10">
        <v>908356.9</v>
      </c>
      <c r="H62" s="22">
        <f>IF(F62=0,0,G62/F62*100)</f>
        <v>100.92854444444446</v>
      </c>
    </row>
    <row r="63" spans="1:8" ht="25.5" x14ac:dyDescent="0.2">
      <c r="A63" s="10"/>
      <c r="B63" s="10">
        <v>22012600</v>
      </c>
      <c r="C63" s="18" t="s">
        <v>63</v>
      </c>
      <c r="D63" s="10">
        <v>330000</v>
      </c>
      <c r="E63" s="10">
        <v>454600</v>
      </c>
      <c r="F63" s="10">
        <v>103000</v>
      </c>
      <c r="G63" s="10">
        <v>183070.01</v>
      </c>
      <c r="H63" s="22">
        <f>IF(F63=0,0,G63/F63*100)</f>
        <v>177.73787378640776</v>
      </c>
    </row>
    <row r="64" spans="1:8" ht="76.5" x14ac:dyDescent="0.2">
      <c r="A64" s="10"/>
      <c r="B64" s="10">
        <v>22012900</v>
      </c>
      <c r="C64" s="18" t="s">
        <v>64</v>
      </c>
      <c r="D64" s="10">
        <v>11000</v>
      </c>
      <c r="E64" s="10">
        <v>11000</v>
      </c>
      <c r="F64" s="10">
        <v>2500</v>
      </c>
      <c r="G64" s="10">
        <v>2590</v>
      </c>
      <c r="H64" s="22">
        <f>IF(F64=0,0,G64/F64*100)</f>
        <v>103.60000000000001</v>
      </c>
    </row>
    <row r="65" spans="1:8" ht="38.25" x14ac:dyDescent="0.2">
      <c r="A65" s="10"/>
      <c r="B65" s="10">
        <v>22080000</v>
      </c>
      <c r="C65" s="18" t="s">
        <v>65</v>
      </c>
      <c r="D65" s="10">
        <v>245400</v>
      </c>
      <c r="E65" s="10">
        <v>245400</v>
      </c>
      <c r="F65" s="10">
        <v>81800</v>
      </c>
      <c r="G65" s="10">
        <v>107229.06</v>
      </c>
      <c r="H65" s="22">
        <f>IF(F65=0,0,G65/F65*100)</f>
        <v>131.08687041564792</v>
      </c>
    </row>
    <row r="66" spans="1:8" ht="38.25" x14ac:dyDescent="0.2">
      <c r="A66" s="10"/>
      <c r="B66" s="10">
        <v>22080400</v>
      </c>
      <c r="C66" s="18" t="s">
        <v>66</v>
      </c>
      <c r="D66" s="10">
        <v>245400</v>
      </c>
      <c r="E66" s="10">
        <v>245400</v>
      </c>
      <c r="F66" s="10">
        <v>81800</v>
      </c>
      <c r="G66" s="10">
        <v>107229.06</v>
      </c>
      <c r="H66" s="22">
        <f>IF(F66=0,0,G66/F66*100)</f>
        <v>131.08687041564792</v>
      </c>
    </row>
    <row r="67" spans="1:8" x14ac:dyDescent="0.2">
      <c r="A67" s="10"/>
      <c r="B67" s="10">
        <v>22090000</v>
      </c>
      <c r="C67" s="18" t="s">
        <v>67</v>
      </c>
      <c r="D67" s="10">
        <v>47200</v>
      </c>
      <c r="E67" s="10">
        <v>47200</v>
      </c>
      <c r="F67" s="10">
        <v>15340</v>
      </c>
      <c r="G67" s="10">
        <v>32284.079999999998</v>
      </c>
      <c r="H67" s="22">
        <f>IF(F67=0,0,G67/F67*100)</f>
        <v>210.45684485006518</v>
      </c>
    </row>
    <row r="68" spans="1:8" ht="51" x14ac:dyDescent="0.2">
      <c r="A68" s="10"/>
      <c r="B68" s="10">
        <v>22090100</v>
      </c>
      <c r="C68" s="18" t="s">
        <v>68</v>
      </c>
      <c r="D68" s="10">
        <v>20000</v>
      </c>
      <c r="E68" s="10">
        <v>20000</v>
      </c>
      <c r="F68" s="10">
        <v>5900</v>
      </c>
      <c r="G68" s="10">
        <v>24888.92</v>
      </c>
      <c r="H68" s="22">
        <f>IF(F68=0,0,G68/F68*100)</f>
        <v>421.84610169491521</v>
      </c>
    </row>
    <row r="69" spans="1:8" x14ac:dyDescent="0.2">
      <c r="A69" s="10"/>
      <c r="B69" s="10">
        <v>22090200</v>
      </c>
      <c r="C69" s="18" t="s">
        <v>69</v>
      </c>
      <c r="D69" s="10">
        <v>2200</v>
      </c>
      <c r="E69" s="10">
        <v>2200</v>
      </c>
      <c r="F69" s="10">
        <v>740</v>
      </c>
      <c r="G69" s="10">
        <v>1170.32</v>
      </c>
      <c r="H69" s="22">
        <f>IF(F69=0,0,G69/F69*100)</f>
        <v>158.15135135135134</v>
      </c>
    </row>
    <row r="70" spans="1:8" ht="38.25" x14ac:dyDescent="0.2">
      <c r="A70" s="10"/>
      <c r="B70" s="10">
        <v>22090400</v>
      </c>
      <c r="C70" s="18" t="s">
        <v>70</v>
      </c>
      <c r="D70" s="10">
        <v>25000</v>
      </c>
      <c r="E70" s="10">
        <v>25000</v>
      </c>
      <c r="F70" s="10">
        <v>8700</v>
      </c>
      <c r="G70" s="10">
        <v>6224.84</v>
      </c>
      <c r="H70" s="22">
        <f>IF(F70=0,0,G70/F70*100)</f>
        <v>71.549885057471258</v>
      </c>
    </row>
    <row r="71" spans="1:8" x14ac:dyDescent="0.2">
      <c r="A71" s="10"/>
      <c r="B71" s="10">
        <v>24000000</v>
      </c>
      <c r="C71" s="18" t="s">
        <v>71</v>
      </c>
      <c r="D71" s="10">
        <v>22000</v>
      </c>
      <c r="E71" s="10">
        <v>22000</v>
      </c>
      <c r="F71" s="10">
        <v>7200</v>
      </c>
      <c r="G71" s="10">
        <v>44706.45</v>
      </c>
      <c r="H71" s="22">
        <f>IF(F71=0,0,G71/F71*100)</f>
        <v>620.92291666666654</v>
      </c>
    </row>
    <row r="72" spans="1:8" x14ac:dyDescent="0.2">
      <c r="A72" s="10"/>
      <c r="B72" s="10">
        <v>24060000</v>
      </c>
      <c r="C72" s="18" t="s">
        <v>56</v>
      </c>
      <c r="D72" s="10">
        <v>22000</v>
      </c>
      <c r="E72" s="10">
        <v>22000</v>
      </c>
      <c r="F72" s="10">
        <v>7200</v>
      </c>
      <c r="G72" s="10">
        <v>44706.45</v>
      </c>
      <c r="H72" s="22">
        <f>IF(F72=0,0,G72/F72*100)</f>
        <v>620.92291666666654</v>
      </c>
    </row>
    <row r="73" spans="1:8" x14ac:dyDescent="0.2">
      <c r="A73" s="10"/>
      <c r="B73" s="10">
        <v>24060300</v>
      </c>
      <c r="C73" s="18" t="s">
        <v>56</v>
      </c>
      <c r="D73" s="10">
        <v>22000</v>
      </c>
      <c r="E73" s="10">
        <v>22000</v>
      </c>
      <c r="F73" s="10">
        <v>7200</v>
      </c>
      <c r="G73" s="10">
        <v>44001.53</v>
      </c>
      <c r="H73" s="22">
        <f>IF(F73=0,0,G73/F73*100)</f>
        <v>611.13236111111109</v>
      </c>
    </row>
    <row r="74" spans="1:8" ht="76.5" x14ac:dyDescent="0.2">
      <c r="A74" s="10"/>
      <c r="B74" s="10">
        <v>24062200</v>
      </c>
      <c r="C74" s="18" t="s">
        <v>72</v>
      </c>
      <c r="D74" s="10">
        <v>0</v>
      </c>
      <c r="E74" s="10">
        <v>0</v>
      </c>
      <c r="F74" s="10">
        <v>0</v>
      </c>
      <c r="G74" s="10">
        <v>704.92</v>
      </c>
      <c r="H74" s="22">
        <f>IF(F74=0,0,G74/F74*100)</f>
        <v>0</v>
      </c>
    </row>
    <row r="75" spans="1:8" x14ac:dyDescent="0.2">
      <c r="A75" s="10"/>
      <c r="B75" s="10">
        <v>40000000</v>
      </c>
      <c r="C75" s="18" t="s">
        <v>73</v>
      </c>
      <c r="D75" s="10">
        <v>166938300</v>
      </c>
      <c r="E75" s="10">
        <v>185664868</v>
      </c>
      <c r="F75" s="10">
        <v>57049600</v>
      </c>
      <c r="G75" s="10">
        <v>56850500</v>
      </c>
      <c r="H75" s="22">
        <f>IF(F75=0,0,G75/F75*100)</f>
        <v>99.651005440879516</v>
      </c>
    </row>
    <row r="76" spans="1:8" x14ac:dyDescent="0.2">
      <c r="A76" s="10"/>
      <c r="B76" s="10">
        <v>41000000</v>
      </c>
      <c r="C76" s="18" t="s">
        <v>74</v>
      </c>
      <c r="D76" s="10">
        <v>166938300</v>
      </c>
      <c r="E76" s="10">
        <v>185664868</v>
      </c>
      <c r="F76" s="10">
        <v>57049600</v>
      </c>
      <c r="G76" s="10">
        <v>56850500</v>
      </c>
      <c r="H76" s="22">
        <f>IF(F76=0,0,G76/F76*100)</f>
        <v>99.651005440879516</v>
      </c>
    </row>
    <row r="77" spans="1:8" ht="25.5" x14ac:dyDescent="0.2">
      <c r="A77" s="10"/>
      <c r="B77" s="10">
        <v>41020000</v>
      </c>
      <c r="C77" s="18" t="s">
        <v>75</v>
      </c>
      <c r="D77" s="10">
        <v>27539800</v>
      </c>
      <c r="E77" s="10">
        <v>27539800</v>
      </c>
      <c r="F77" s="10">
        <v>9180000</v>
      </c>
      <c r="G77" s="10">
        <v>9180000</v>
      </c>
      <c r="H77" s="22">
        <f>IF(F77=0,0,G77/F77*100)</f>
        <v>100</v>
      </c>
    </row>
    <row r="78" spans="1:8" x14ac:dyDescent="0.2">
      <c r="A78" s="10"/>
      <c r="B78" s="10">
        <v>41020100</v>
      </c>
      <c r="C78" s="18" t="s">
        <v>76</v>
      </c>
      <c r="D78" s="10">
        <v>27539800</v>
      </c>
      <c r="E78" s="10">
        <v>27539800</v>
      </c>
      <c r="F78" s="10">
        <v>9180000</v>
      </c>
      <c r="G78" s="10">
        <v>9180000</v>
      </c>
      <c r="H78" s="22">
        <f>IF(F78=0,0,G78/F78*100)</f>
        <v>100</v>
      </c>
    </row>
    <row r="79" spans="1:8" ht="25.5" x14ac:dyDescent="0.2">
      <c r="A79" s="10"/>
      <c r="B79" s="10">
        <v>41030000</v>
      </c>
      <c r="C79" s="18" t="s">
        <v>77</v>
      </c>
      <c r="D79" s="10">
        <v>120436700</v>
      </c>
      <c r="E79" s="10">
        <v>131480200</v>
      </c>
      <c r="F79" s="10">
        <v>39125000</v>
      </c>
      <c r="G79" s="10">
        <v>39125000</v>
      </c>
      <c r="H79" s="22">
        <f>IF(F79=0,0,G79/F79*100)</f>
        <v>100</v>
      </c>
    </row>
    <row r="80" spans="1:8" ht="38.25" x14ac:dyDescent="0.2">
      <c r="A80" s="10"/>
      <c r="B80" s="10">
        <v>41033200</v>
      </c>
      <c r="C80" s="18" t="s">
        <v>78</v>
      </c>
      <c r="D80" s="10">
        <v>0</v>
      </c>
      <c r="E80" s="10">
        <v>8736500</v>
      </c>
      <c r="F80" s="10">
        <v>0</v>
      </c>
      <c r="G80" s="10">
        <v>0</v>
      </c>
      <c r="H80" s="22">
        <f>IF(F80=0,0,G80/F80*100)</f>
        <v>0</v>
      </c>
    </row>
    <row r="81" spans="1:8" ht="25.5" x14ac:dyDescent="0.2">
      <c r="A81" s="10"/>
      <c r="B81" s="10">
        <v>41033900</v>
      </c>
      <c r="C81" s="18" t="s">
        <v>79</v>
      </c>
      <c r="D81" s="10">
        <v>95574300</v>
      </c>
      <c r="E81" s="10">
        <v>95574300</v>
      </c>
      <c r="F81" s="10">
        <v>29436800</v>
      </c>
      <c r="G81" s="10">
        <v>29436800</v>
      </c>
      <c r="H81" s="22">
        <f>IF(F81=0,0,G81/F81*100)</f>
        <v>100</v>
      </c>
    </row>
    <row r="82" spans="1:8" ht="25.5" x14ac:dyDescent="0.2">
      <c r="A82" s="10"/>
      <c r="B82" s="10">
        <v>41034200</v>
      </c>
      <c r="C82" s="18" t="s">
        <v>80</v>
      </c>
      <c r="D82" s="10">
        <v>24862400</v>
      </c>
      <c r="E82" s="10">
        <v>24862400</v>
      </c>
      <c r="F82" s="10">
        <v>8287200</v>
      </c>
      <c r="G82" s="10">
        <v>8287200</v>
      </c>
      <c r="H82" s="22">
        <f>IF(F82=0,0,G82/F82*100)</f>
        <v>100</v>
      </c>
    </row>
    <row r="83" spans="1:8" ht="38.25" x14ac:dyDescent="0.2">
      <c r="A83" s="10"/>
      <c r="B83" s="10">
        <v>41034500</v>
      </c>
      <c r="C83" s="18" t="s">
        <v>81</v>
      </c>
      <c r="D83" s="10">
        <v>0</v>
      </c>
      <c r="E83" s="10">
        <v>2307000</v>
      </c>
      <c r="F83" s="10">
        <v>1401000</v>
      </c>
      <c r="G83" s="10">
        <v>1401000</v>
      </c>
      <c r="H83" s="22">
        <f>IF(F83=0,0,G83/F83*100)</f>
        <v>100</v>
      </c>
    </row>
    <row r="84" spans="1:8" ht="25.5" x14ac:dyDescent="0.2">
      <c r="A84" s="10"/>
      <c r="B84" s="10">
        <v>41040000</v>
      </c>
      <c r="C84" s="18" t="s">
        <v>82</v>
      </c>
      <c r="D84" s="10">
        <v>17171700</v>
      </c>
      <c r="E84" s="10">
        <v>17171700</v>
      </c>
      <c r="F84" s="10">
        <v>5716400</v>
      </c>
      <c r="G84" s="10">
        <v>5716400</v>
      </c>
      <c r="H84" s="22">
        <f>IF(F84=0,0,G84/F84*100)</f>
        <v>100</v>
      </c>
    </row>
    <row r="85" spans="1:8" ht="63.75" x14ac:dyDescent="0.2">
      <c r="A85" s="10"/>
      <c r="B85" s="10">
        <v>41040200</v>
      </c>
      <c r="C85" s="18" t="s">
        <v>83</v>
      </c>
      <c r="D85" s="10">
        <v>17171700</v>
      </c>
      <c r="E85" s="10">
        <v>17171700</v>
      </c>
      <c r="F85" s="10">
        <v>5716400</v>
      </c>
      <c r="G85" s="10">
        <v>5716400</v>
      </c>
      <c r="H85" s="22">
        <f>IF(F85=0,0,G85/F85*100)</f>
        <v>100</v>
      </c>
    </row>
    <row r="86" spans="1:8" ht="25.5" x14ac:dyDescent="0.2">
      <c r="A86" s="10"/>
      <c r="B86" s="10">
        <v>41050000</v>
      </c>
      <c r="C86" s="18" t="s">
        <v>84</v>
      </c>
      <c r="D86" s="10">
        <v>1790100</v>
      </c>
      <c r="E86" s="10">
        <v>9473168</v>
      </c>
      <c r="F86" s="10">
        <v>3028200</v>
      </c>
      <c r="G86" s="10">
        <v>2829100</v>
      </c>
      <c r="H86" s="22">
        <f>IF(F86=0,0,G86/F86*100)</f>
        <v>93.425137045109309</v>
      </c>
    </row>
    <row r="87" spans="1:8" ht="38.25" x14ac:dyDescent="0.2">
      <c r="A87" s="10"/>
      <c r="B87" s="10">
        <v>41051000</v>
      </c>
      <c r="C87" s="18" t="s">
        <v>85</v>
      </c>
      <c r="D87" s="10">
        <v>1517400</v>
      </c>
      <c r="E87" s="10">
        <v>1517400</v>
      </c>
      <c r="F87" s="10">
        <v>467400</v>
      </c>
      <c r="G87" s="10">
        <v>467400</v>
      </c>
      <c r="H87" s="22">
        <f>IF(F87=0,0,G87/F87*100)</f>
        <v>100</v>
      </c>
    </row>
    <row r="88" spans="1:8" ht="38.25" x14ac:dyDescent="0.2">
      <c r="A88" s="10"/>
      <c r="B88" s="10">
        <v>41051100</v>
      </c>
      <c r="C88" s="18" t="s">
        <v>86</v>
      </c>
      <c r="D88" s="10">
        <v>0</v>
      </c>
      <c r="E88" s="10">
        <v>831440</v>
      </c>
      <c r="F88" s="10">
        <v>804000</v>
      </c>
      <c r="G88" s="10">
        <v>804000</v>
      </c>
      <c r="H88" s="22">
        <f>IF(F88=0,0,G88/F88*100)</f>
        <v>100</v>
      </c>
    </row>
    <row r="89" spans="1:8" ht="51" x14ac:dyDescent="0.2">
      <c r="A89" s="10"/>
      <c r="B89" s="10">
        <v>41051200</v>
      </c>
      <c r="C89" s="18" t="s">
        <v>87</v>
      </c>
      <c r="D89" s="10">
        <v>272700</v>
      </c>
      <c r="E89" s="10">
        <v>493250</v>
      </c>
      <c r="F89" s="10">
        <v>260900</v>
      </c>
      <c r="G89" s="10">
        <v>260900</v>
      </c>
      <c r="H89" s="22">
        <f>IF(F89=0,0,G89/F89*100)</f>
        <v>100</v>
      </c>
    </row>
    <row r="90" spans="1:8" ht="51" x14ac:dyDescent="0.2">
      <c r="A90" s="10"/>
      <c r="B90" s="10">
        <v>41051400</v>
      </c>
      <c r="C90" s="18" t="s">
        <v>88</v>
      </c>
      <c r="D90" s="10">
        <v>0</v>
      </c>
      <c r="E90" s="10">
        <v>1420300</v>
      </c>
      <c r="F90" s="10">
        <v>465900</v>
      </c>
      <c r="G90" s="10">
        <v>266800</v>
      </c>
      <c r="H90" s="22">
        <f>IF(F90=0,0,G90/F90*100)</f>
        <v>57.265507619660873</v>
      </c>
    </row>
    <row r="91" spans="1:8" ht="38.25" x14ac:dyDescent="0.2">
      <c r="A91" s="10"/>
      <c r="B91" s="10">
        <v>41051500</v>
      </c>
      <c r="C91" s="18" t="s">
        <v>89</v>
      </c>
      <c r="D91" s="10">
        <v>0</v>
      </c>
      <c r="E91" s="10">
        <v>4778</v>
      </c>
      <c r="F91" s="10">
        <v>0</v>
      </c>
      <c r="G91" s="10">
        <v>0</v>
      </c>
      <c r="H91" s="22">
        <f>IF(F91=0,0,G91/F91*100)</f>
        <v>0</v>
      </c>
    </row>
    <row r="92" spans="1:8" x14ac:dyDescent="0.2">
      <c r="A92" s="10"/>
      <c r="B92" s="10">
        <v>41053900</v>
      </c>
      <c r="C92" s="18" t="s">
        <v>90</v>
      </c>
      <c r="D92" s="10">
        <v>0</v>
      </c>
      <c r="E92" s="10">
        <v>1030000</v>
      </c>
      <c r="F92" s="10">
        <v>1030000</v>
      </c>
      <c r="G92" s="10">
        <v>1030000</v>
      </c>
      <c r="H92" s="22">
        <f>IF(F92=0,0,G92/F92*100)</f>
        <v>100</v>
      </c>
    </row>
    <row r="93" spans="1:8" ht="51" x14ac:dyDescent="0.2">
      <c r="A93" s="10"/>
      <c r="B93" s="10">
        <v>41054300</v>
      </c>
      <c r="C93" s="18" t="s">
        <v>91</v>
      </c>
      <c r="D93" s="10">
        <v>0</v>
      </c>
      <c r="E93" s="10">
        <v>4176000</v>
      </c>
      <c r="F93" s="10">
        <v>0</v>
      </c>
      <c r="G93" s="10">
        <v>0</v>
      </c>
      <c r="H93" s="22">
        <f>IF(F93=0,0,G93/F93*100)</f>
        <v>0</v>
      </c>
    </row>
    <row r="94" spans="1:8" x14ac:dyDescent="0.2">
      <c r="A94" s="12" t="s">
        <v>92</v>
      </c>
      <c r="B94" s="13"/>
      <c r="C94" s="13"/>
      <c r="D94" s="11">
        <v>83000000</v>
      </c>
      <c r="E94" s="11">
        <v>85799000</v>
      </c>
      <c r="F94" s="11">
        <v>26509405</v>
      </c>
      <c r="G94" s="11">
        <v>26814543.390000001</v>
      </c>
      <c r="H94" s="23">
        <f>IF(F94=0,0,G94/F94*100)</f>
        <v>101.1510571059592</v>
      </c>
    </row>
    <row r="95" spans="1:8" x14ac:dyDescent="0.2">
      <c r="A95" s="12" t="s">
        <v>93</v>
      </c>
      <c r="B95" s="13"/>
      <c r="C95" s="13"/>
      <c r="D95" s="11">
        <v>249938300</v>
      </c>
      <c r="E95" s="11">
        <v>271463868</v>
      </c>
      <c r="F95" s="11">
        <v>83559005</v>
      </c>
      <c r="G95" s="11">
        <v>83665043.390000001</v>
      </c>
      <c r="H95" s="23">
        <f>IF(F95=0,0,G95/F95*100)</f>
        <v>100.1269024086632</v>
      </c>
    </row>
  </sheetData>
  <mergeCells count="8">
    <mergeCell ref="A94:C94"/>
    <mergeCell ref="A95:C95"/>
    <mergeCell ref="A3:H3"/>
    <mergeCell ref="A5:H5"/>
    <mergeCell ref="A7:A8"/>
    <mergeCell ref="B7:B8"/>
    <mergeCell ref="C7:C8"/>
    <mergeCell ref="D7:H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2019-07-30T06:06:27Z</dcterms:created>
  <dcterms:modified xsi:type="dcterms:W3CDTF">2019-07-30T06:08:54Z</dcterms:modified>
</cp:coreProperties>
</file>