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860"/>
  </bookViews>
  <sheets>
    <sheet name="Лист1" sheetId="1" r:id="rId1"/>
  </sheets>
  <definedNames>
    <definedName name="_xlnm.Print_Titles" localSheetId="0">Лист1!$A:$B</definedName>
    <definedName name="_xlnm.Print_Area" localSheetId="0">Лист1!$A$3:$G$38</definedName>
  </definedNames>
  <calcPr calcId="145621"/>
</workbook>
</file>

<file path=xl/calcChain.xml><?xml version="1.0" encoding="utf-8"?>
<calcChain xmlns="http://schemas.openxmlformats.org/spreadsheetml/2006/main">
  <c r="G38" i="1" l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<sst xmlns="http://schemas.openxmlformats.org/spreadsheetml/2006/main" count="40" uniqueCount="40">
  <si>
    <t>Аналіз виконання плану по доходах</t>
  </si>
  <si>
    <t>На 30.08.2019</t>
  </si>
  <si>
    <t>ККД</t>
  </si>
  <si>
    <t>Доходи</t>
  </si>
  <si>
    <t>отг м. Сторожинець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</si>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</sst>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2" fillId="0" borderId="0" xfId="0" applyFont="1" applyAlignment="1">
      <alignment horizontal="center" wrapText="1"/>
    </xf>
    <xf numFmtId="2" fontId="0" fillId="0" borderId="0" xfId="0" applyNumberFormat="1"/>
    <xf numFmtId="2" fontId="1" fillId="0" borderId="0" xfId="0" applyNumberFormat="1" applyFont="1" applyAlignment="1">
      <alignment horizontal="center"/>
    </xf>
    <xf numFmtId="2" fontId="1" fillId="0" borderId="2" xfId="0" applyNumberFormat="1" applyFont="1" applyBorder="1" applyAlignment="1">
      <alignment horizontal="center" vertical="center" wrapText="1"/>
    </xf>
    <xf numFmtId="2" fontId="0" fillId="0" borderId="2" xfId="0" applyNumberFormat="1" applyBorder="1"/>
    <xf numFmtId="0" fontId="1" fillId="2" borderId="1" xfId="0" applyFont="1" applyFill="1" applyBorder="1" applyAlignment="1"/>
    <xf numFmtId="0" fontId="0" fillId="2" borderId="3" xfId="0" applyFill="1" applyBorder="1" applyAlignment="1">
      <alignment wrapText="1"/>
    </xf>
    <xf numFmtId="0" fontId="1" fillId="2" borderId="2" xfId="0" applyFont="1" applyFill="1" applyBorder="1"/>
    <xf numFmtId="2" fontId="1" fillId="2" borderId="2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view="pageBreakPreview" topLeftCell="A3" zoomScale="60" zoomScaleNormal="100" workbookViewId="0">
      <selection sqref="A1:XFD2"/>
    </sheetView>
  </sheetViews>
  <sheetFormatPr defaultRowHeight="12.75" x14ac:dyDescent="0.2"/>
  <cols>
    <col min="1" max="1" width="9.28515625" customWidth="1"/>
    <col min="2" max="2" width="41.140625" style="3" customWidth="1"/>
    <col min="3" max="3" width="8" bestFit="1" customWidth="1"/>
    <col min="4" max="4" width="11" bestFit="1" customWidth="1"/>
    <col min="5" max="5" width="12.42578125" customWidth="1"/>
    <col min="6" max="6" width="10.28515625" customWidth="1"/>
    <col min="7" max="7" width="6.7109375" style="15" customWidth="1"/>
  </cols>
  <sheetData>
    <row r="1" spans="1:7" hidden="1" x14ac:dyDescent="0.2"/>
    <row r="2" spans="1:7" hidden="1" x14ac:dyDescent="0.2">
      <c r="A2" s="1"/>
      <c r="B2" s="4"/>
      <c r="C2" s="1"/>
      <c r="D2" s="1"/>
      <c r="E2" s="1"/>
      <c r="F2" s="1"/>
      <c r="G2" s="16"/>
    </row>
    <row r="3" spans="1:7" ht="23.25" x14ac:dyDescent="0.35">
      <c r="A3" s="14" t="s">
        <v>0</v>
      </c>
      <c r="B3" s="14"/>
      <c r="C3" s="14"/>
      <c r="D3" s="14"/>
      <c r="E3" s="14"/>
      <c r="F3" s="14"/>
      <c r="G3" s="14"/>
    </row>
    <row r="4" spans="1:7" x14ac:dyDescent="0.2">
      <c r="A4" s="1"/>
      <c r="B4" s="4"/>
      <c r="C4" s="1"/>
      <c r="D4" s="1"/>
      <c r="E4" s="1"/>
      <c r="F4" s="1"/>
      <c r="G4" s="16"/>
    </row>
    <row r="5" spans="1:7" ht="18.75" x14ac:dyDescent="0.3">
      <c r="A5" s="2" t="s">
        <v>1</v>
      </c>
      <c r="B5" s="2"/>
      <c r="C5" s="2"/>
      <c r="D5" s="2"/>
      <c r="E5" s="2"/>
      <c r="F5" s="2"/>
      <c r="G5" s="2"/>
    </row>
    <row r="7" spans="1:7" s="5" customFormat="1" x14ac:dyDescent="0.2">
      <c r="A7" s="8" t="s">
        <v>2</v>
      </c>
      <c r="B7" s="11" t="s">
        <v>3</v>
      </c>
      <c r="C7" s="8" t="s">
        <v>4</v>
      </c>
      <c r="D7" s="7"/>
      <c r="E7" s="7"/>
      <c r="F7" s="7"/>
      <c r="G7" s="7"/>
    </row>
    <row r="8" spans="1:7" s="6" customFormat="1" ht="25.5" x14ac:dyDescent="0.2">
      <c r="A8" s="7"/>
      <c r="B8" s="12"/>
      <c r="C8" s="9" t="s">
        <v>5</v>
      </c>
      <c r="D8" s="9" t="s">
        <v>6</v>
      </c>
      <c r="E8" s="9" t="s">
        <v>7</v>
      </c>
      <c r="F8" s="9" t="s">
        <v>8</v>
      </c>
      <c r="G8" s="17" t="s">
        <v>9</v>
      </c>
    </row>
    <row r="9" spans="1:7" x14ac:dyDescent="0.2">
      <c r="A9" s="10">
        <v>10000000</v>
      </c>
      <c r="B9" s="13" t="s">
        <v>10</v>
      </c>
      <c r="C9" s="10">
        <v>35000</v>
      </c>
      <c r="D9" s="10">
        <v>35000</v>
      </c>
      <c r="E9" s="10">
        <v>29200</v>
      </c>
      <c r="F9" s="10">
        <v>23733.51</v>
      </c>
      <c r="G9" s="18">
        <f>IF(E9=0,0,F9/E9*100)</f>
        <v>81.279143835616424</v>
      </c>
    </row>
    <row r="10" spans="1:7" x14ac:dyDescent="0.2">
      <c r="A10" s="10">
        <v>19000000</v>
      </c>
      <c r="B10" s="13" t="s">
        <v>11</v>
      </c>
      <c r="C10" s="10">
        <v>35000</v>
      </c>
      <c r="D10" s="10">
        <v>35000</v>
      </c>
      <c r="E10" s="10">
        <v>29200</v>
      </c>
      <c r="F10" s="10">
        <v>23733.51</v>
      </c>
      <c r="G10" s="18">
        <f>IF(E10=0,0,F10/E10*100)</f>
        <v>81.279143835616424</v>
      </c>
    </row>
    <row r="11" spans="1:7" x14ac:dyDescent="0.2">
      <c r="A11" s="10">
        <v>19010000</v>
      </c>
      <c r="B11" s="13" t="s">
        <v>12</v>
      </c>
      <c r="C11" s="10">
        <v>35000</v>
      </c>
      <c r="D11" s="10">
        <v>35000</v>
      </c>
      <c r="E11" s="10">
        <v>29200</v>
      </c>
      <c r="F11" s="10">
        <v>23733.51</v>
      </c>
      <c r="G11" s="18">
        <f>IF(E11=0,0,F11/E11*100)</f>
        <v>81.279143835616424</v>
      </c>
    </row>
    <row r="12" spans="1:7" ht="38.25" x14ac:dyDescent="0.2">
      <c r="A12" s="10">
        <v>19010100</v>
      </c>
      <c r="B12" s="13" t="s">
        <v>13</v>
      </c>
      <c r="C12" s="10">
        <v>19800</v>
      </c>
      <c r="D12" s="10">
        <v>19800</v>
      </c>
      <c r="E12" s="10">
        <v>16700</v>
      </c>
      <c r="F12" s="10">
        <v>15857.94</v>
      </c>
      <c r="G12" s="18">
        <f>IF(E12=0,0,F12/E12*100)</f>
        <v>94.957724550898206</v>
      </c>
    </row>
    <row r="13" spans="1:7" ht="25.5" x14ac:dyDescent="0.2">
      <c r="A13" s="10">
        <v>19010200</v>
      </c>
      <c r="B13" s="13" t="s">
        <v>14</v>
      </c>
      <c r="C13" s="10">
        <v>3500</v>
      </c>
      <c r="D13" s="10">
        <v>3500</v>
      </c>
      <c r="E13" s="10">
        <v>2400</v>
      </c>
      <c r="F13" s="10">
        <v>2423.61</v>
      </c>
      <c r="G13" s="18">
        <f>IF(E13=0,0,F13/E13*100)</f>
        <v>100.98375</v>
      </c>
    </row>
    <row r="14" spans="1:7" ht="38.25" x14ac:dyDescent="0.2">
      <c r="A14" s="10">
        <v>19010300</v>
      </c>
      <c r="B14" s="13" t="s">
        <v>15</v>
      </c>
      <c r="C14" s="10">
        <v>11700</v>
      </c>
      <c r="D14" s="10">
        <v>11700</v>
      </c>
      <c r="E14" s="10">
        <v>10100</v>
      </c>
      <c r="F14" s="10">
        <v>5451.96</v>
      </c>
      <c r="G14" s="18">
        <f>IF(E14=0,0,F14/E14*100)</f>
        <v>53.979801980198019</v>
      </c>
    </row>
    <row r="15" spans="1:7" x14ac:dyDescent="0.2">
      <c r="A15" s="10">
        <v>20000000</v>
      </c>
      <c r="B15" s="13" t="s">
        <v>16</v>
      </c>
      <c r="C15" s="10">
        <v>4686400</v>
      </c>
      <c r="D15" s="10">
        <v>5745821.0499999998</v>
      </c>
      <c r="E15" s="10">
        <v>3873614.0333333332</v>
      </c>
      <c r="F15" s="10">
        <v>3387974.7100000004</v>
      </c>
      <c r="G15" s="18">
        <f>IF(E15=0,0,F15/E15*100)</f>
        <v>87.462888167114855</v>
      </c>
    </row>
    <row r="16" spans="1:7" x14ac:dyDescent="0.2">
      <c r="A16" s="10">
        <v>21000000</v>
      </c>
      <c r="B16" s="13" t="s">
        <v>17</v>
      </c>
      <c r="C16" s="10">
        <v>0</v>
      </c>
      <c r="D16" s="10">
        <v>0</v>
      </c>
      <c r="E16" s="10">
        <v>0</v>
      </c>
      <c r="F16" s="10">
        <v>4189.55</v>
      </c>
      <c r="G16" s="18">
        <f>IF(E16=0,0,F16/E16*100)</f>
        <v>0</v>
      </c>
    </row>
    <row r="17" spans="1:7" ht="25.5" x14ac:dyDescent="0.2">
      <c r="A17" s="10">
        <v>21110000</v>
      </c>
      <c r="B17" s="13" t="s">
        <v>18</v>
      </c>
      <c r="C17" s="10">
        <v>0</v>
      </c>
      <c r="D17" s="10">
        <v>0</v>
      </c>
      <c r="E17" s="10">
        <v>0</v>
      </c>
      <c r="F17" s="10">
        <v>4189.55</v>
      </c>
      <c r="G17" s="18">
        <f>IF(E17=0,0,F17/E17*100)</f>
        <v>0</v>
      </c>
    </row>
    <row r="18" spans="1:7" ht="25.5" x14ac:dyDescent="0.2">
      <c r="A18" s="10">
        <v>24000000</v>
      </c>
      <c r="B18" s="13" t="s">
        <v>19</v>
      </c>
      <c r="C18" s="10">
        <v>80000</v>
      </c>
      <c r="D18" s="10">
        <v>150200</v>
      </c>
      <c r="E18" s="10">
        <v>143200</v>
      </c>
      <c r="F18" s="10">
        <v>154364.01</v>
      </c>
      <c r="G18" s="18">
        <f>IF(E18=0,0,F18/E18*100)</f>
        <v>107.7960963687151</v>
      </c>
    </row>
    <row r="19" spans="1:7" x14ac:dyDescent="0.2">
      <c r="A19" s="10">
        <v>24060000</v>
      </c>
      <c r="B19" s="13" t="s">
        <v>20</v>
      </c>
      <c r="C19" s="10">
        <v>80000</v>
      </c>
      <c r="D19" s="10">
        <v>80000</v>
      </c>
      <c r="E19" s="10">
        <v>73000</v>
      </c>
      <c r="F19" s="10">
        <v>77062.91</v>
      </c>
      <c r="G19" s="18">
        <f>IF(E19=0,0,F19/E19*100)</f>
        <v>105.5656301369863</v>
      </c>
    </row>
    <row r="20" spans="1:7" ht="38.25" x14ac:dyDescent="0.2">
      <c r="A20" s="10">
        <v>24062100</v>
      </c>
      <c r="B20" s="13" t="s">
        <v>21</v>
      </c>
      <c r="C20" s="10">
        <v>80000</v>
      </c>
      <c r="D20" s="10">
        <v>80000</v>
      </c>
      <c r="E20" s="10">
        <v>73000</v>
      </c>
      <c r="F20" s="10">
        <v>77062.91</v>
      </c>
      <c r="G20" s="18">
        <f>IF(E20=0,0,F20/E20*100)</f>
        <v>105.5656301369863</v>
      </c>
    </row>
    <row r="21" spans="1:7" ht="25.5" x14ac:dyDescent="0.2">
      <c r="A21" s="10">
        <v>24170000</v>
      </c>
      <c r="B21" s="13" t="s">
        <v>22</v>
      </c>
      <c r="C21" s="10">
        <v>0</v>
      </c>
      <c r="D21" s="10">
        <v>70200</v>
      </c>
      <c r="E21" s="10">
        <v>70200</v>
      </c>
      <c r="F21" s="10">
        <v>77301.100000000006</v>
      </c>
      <c r="G21" s="18">
        <f>IF(E21=0,0,F21/E21*100)</f>
        <v>110.11552706552708</v>
      </c>
    </row>
    <row r="22" spans="1:7" x14ac:dyDescent="0.2">
      <c r="A22" s="10">
        <v>25000000</v>
      </c>
      <c r="B22" s="13" t="s">
        <v>23</v>
      </c>
      <c r="C22" s="10">
        <v>4606400</v>
      </c>
      <c r="D22" s="10">
        <v>5595621.0499999998</v>
      </c>
      <c r="E22" s="10">
        <v>3730414.0333333332</v>
      </c>
      <c r="F22" s="10">
        <v>3229421.1500000004</v>
      </c>
      <c r="G22" s="18">
        <f>IF(E22=0,0,F22/E22*100)</f>
        <v>86.570046143492874</v>
      </c>
    </row>
    <row r="23" spans="1:7" ht="25.5" x14ac:dyDescent="0.2">
      <c r="A23" s="10">
        <v>25010000</v>
      </c>
      <c r="B23" s="13" t="s">
        <v>24</v>
      </c>
      <c r="C23" s="10">
        <v>4606400</v>
      </c>
      <c r="D23" s="10">
        <v>4682259.82</v>
      </c>
      <c r="E23" s="10">
        <v>3121506.5466666664</v>
      </c>
      <c r="F23" s="10">
        <v>2383889.87</v>
      </c>
      <c r="G23" s="18">
        <f>IF(E23=0,0,F23/E23*100)</f>
        <v>76.369850082347639</v>
      </c>
    </row>
    <row r="24" spans="1:7" ht="25.5" x14ac:dyDescent="0.2">
      <c r="A24" s="10">
        <v>25010100</v>
      </c>
      <c r="B24" s="13" t="s">
        <v>25</v>
      </c>
      <c r="C24" s="10">
        <v>4606400</v>
      </c>
      <c r="D24" s="10">
        <v>4606400</v>
      </c>
      <c r="E24" s="10">
        <v>3070933.333333333</v>
      </c>
      <c r="F24" s="10">
        <v>2293249.02</v>
      </c>
      <c r="G24" s="18">
        <f>IF(E24=0,0,F24/E24*100)</f>
        <v>74.675962356721087</v>
      </c>
    </row>
    <row r="25" spans="1:7" x14ac:dyDescent="0.2">
      <c r="A25" s="10">
        <v>25010200</v>
      </c>
      <c r="B25" s="13" t="s">
        <v>26</v>
      </c>
      <c r="C25" s="10">
        <v>0</v>
      </c>
      <c r="D25" s="10">
        <v>68168.73000000001</v>
      </c>
      <c r="E25" s="10">
        <v>45445.820000000007</v>
      </c>
      <c r="F25" s="10">
        <v>68168.73</v>
      </c>
      <c r="G25" s="18">
        <f>IF(E25=0,0,F25/E25*100)</f>
        <v>149.99999999999997</v>
      </c>
    </row>
    <row r="26" spans="1:7" x14ac:dyDescent="0.2">
      <c r="A26" s="10">
        <v>25010300</v>
      </c>
      <c r="B26" s="13" t="s">
        <v>27</v>
      </c>
      <c r="C26" s="10">
        <v>0</v>
      </c>
      <c r="D26" s="10">
        <v>0</v>
      </c>
      <c r="E26" s="10">
        <v>0</v>
      </c>
      <c r="F26" s="10">
        <v>12922.19</v>
      </c>
      <c r="G26" s="18">
        <f>IF(E26=0,0,F26/E26*100)</f>
        <v>0</v>
      </c>
    </row>
    <row r="27" spans="1:7" ht="25.5" x14ac:dyDescent="0.2">
      <c r="A27" s="10">
        <v>25010400</v>
      </c>
      <c r="B27" s="13" t="s">
        <v>28</v>
      </c>
      <c r="C27" s="10">
        <v>0</v>
      </c>
      <c r="D27" s="10">
        <v>7691.09</v>
      </c>
      <c r="E27" s="10">
        <v>5127.3933333333334</v>
      </c>
      <c r="F27" s="10">
        <v>9549.93</v>
      </c>
      <c r="G27" s="18">
        <f>IF(E27=0,0,F27/E27*100)</f>
        <v>186.25311886871691</v>
      </c>
    </row>
    <row r="28" spans="1:7" x14ac:dyDescent="0.2">
      <c r="A28" s="10">
        <v>25020000</v>
      </c>
      <c r="B28" s="13" t="s">
        <v>29</v>
      </c>
      <c r="C28" s="10">
        <v>0</v>
      </c>
      <c r="D28" s="10">
        <v>913361.23</v>
      </c>
      <c r="E28" s="10">
        <v>608907.48666666669</v>
      </c>
      <c r="F28" s="10">
        <v>845531.28</v>
      </c>
      <c r="G28" s="18">
        <f>IF(E28=0,0,F28/E28*100)</f>
        <v>138.86038495415445</v>
      </c>
    </row>
    <row r="29" spans="1:7" x14ac:dyDescent="0.2">
      <c r="A29" s="10">
        <v>25020100</v>
      </c>
      <c r="B29" s="13" t="s">
        <v>30</v>
      </c>
      <c r="C29" s="10">
        <v>0</v>
      </c>
      <c r="D29" s="10">
        <v>716368.22</v>
      </c>
      <c r="E29" s="10">
        <v>477578.81333333335</v>
      </c>
      <c r="F29" s="10">
        <v>652676.06000000006</v>
      </c>
      <c r="G29" s="18">
        <f>IF(E29=0,0,F29/E29*100)</f>
        <v>136.66352898792746</v>
      </c>
    </row>
    <row r="30" spans="1:7" ht="51" x14ac:dyDescent="0.2">
      <c r="A30" s="10">
        <v>25020200</v>
      </c>
      <c r="B30" s="13" t="s">
        <v>31</v>
      </c>
      <c r="C30" s="10">
        <v>0</v>
      </c>
      <c r="D30" s="10">
        <v>196993.01</v>
      </c>
      <c r="E30" s="10">
        <v>131328.67333333334</v>
      </c>
      <c r="F30" s="10">
        <v>192855.22</v>
      </c>
      <c r="G30" s="18">
        <f>IF(E30=0,0,F30/E30*100)</f>
        <v>146.84928668281174</v>
      </c>
    </row>
    <row r="31" spans="1:7" x14ac:dyDescent="0.2">
      <c r="A31" s="10">
        <v>30000000</v>
      </c>
      <c r="B31" s="13" t="s">
        <v>32</v>
      </c>
      <c r="C31" s="10">
        <v>750000</v>
      </c>
      <c r="D31" s="10">
        <v>1357816</v>
      </c>
      <c r="E31" s="10">
        <v>1357816</v>
      </c>
      <c r="F31" s="10">
        <v>1514555</v>
      </c>
      <c r="G31" s="18">
        <f>IF(E31=0,0,F31/E31*100)</f>
        <v>111.54346391558208</v>
      </c>
    </row>
    <row r="32" spans="1:7" x14ac:dyDescent="0.2">
      <c r="A32" s="10">
        <v>33000000</v>
      </c>
      <c r="B32" s="13" t="s">
        <v>33</v>
      </c>
      <c r="C32" s="10">
        <v>750000</v>
      </c>
      <c r="D32" s="10">
        <v>1357816</v>
      </c>
      <c r="E32" s="10">
        <v>1357816</v>
      </c>
      <c r="F32" s="10">
        <v>1514555</v>
      </c>
      <c r="G32" s="18">
        <f>IF(E32=0,0,F32/E32*100)</f>
        <v>111.54346391558208</v>
      </c>
    </row>
    <row r="33" spans="1:7" x14ac:dyDescent="0.2">
      <c r="A33" s="10">
        <v>33010000</v>
      </c>
      <c r="B33" s="13" t="s">
        <v>34</v>
      </c>
      <c r="C33" s="10">
        <v>750000</v>
      </c>
      <c r="D33" s="10">
        <v>1357816</v>
      </c>
      <c r="E33" s="10">
        <v>1357816</v>
      </c>
      <c r="F33" s="10">
        <v>1514555</v>
      </c>
      <c r="G33" s="18">
        <f>IF(E33=0,0,F33/E33*100)</f>
        <v>111.54346391558208</v>
      </c>
    </row>
    <row r="34" spans="1:7" ht="63.75" x14ac:dyDescent="0.2">
      <c r="A34" s="10">
        <v>33010100</v>
      </c>
      <c r="B34" s="13" t="s">
        <v>35</v>
      </c>
      <c r="C34" s="10">
        <v>750000</v>
      </c>
      <c r="D34" s="10">
        <v>1357816</v>
      </c>
      <c r="E34" s="10">
        <v>1357816</v>
      </c>
      <c r="F34" s="10">
        <v>1514555</v>
      </c>
      <c r="G34" s="18">
        <f>IF(E34=0,0,F34/E34*100)</f>
        <v>111.54346391558208</v>
      </c>
    </row>
    <row r="35" spans="1:7" x14ac:dyDescent="0.2">
      <c r="A35" s="10">
        <v>50000000</v>
      </c>
      <c r="B35" s="13" t="s">
        <v>36</v>
      </c>
      <c r="C35" s="10">
        <v>7000</v>
      </c>
      <c r="D35" s="10">
        <v>9500</v>
      </c>
      <c r="E35" s="10">
        <v>9500</v>
      </c>
      <c r="F35" s="10">
        <v>9500</v>
      </c>
      <c r="G35" s="18">
        <f>IF(E35=0,0,F35/E35*100)</f>
        <v>100</v>
      </c>
    </row>
    <row r="36" spans="1:7" ht="51" x14ac:dyDescent="0.2">
      <c r="A36" s="10">
        <v>50110000</v>
      </c>
      <c r="B36" s="13" t="s">
        <v>37</v>
      </c>
      <c r="C36" s="10">
        <v>7000</v>
      </c>
      <c r="D36" s="10">
        <v>9500</v>
      </c>
      <c r="E36" s="10">
        <v>9500</v>
      </c>
      <c r="F36" s="10">
        <v>9500</v>
      </c>
      <c r="G36" s="18">
        <f>IF(E36=0,0,F36/E36*100)</f>
        <v>100</v>
      </c>
    </row>
    <row r="37" spans="1:7" x14ac:dyDescent="0.2">
      <c r="A37" s="19" t="s">
        <v>38</v>
      </c>
      <c r="B37" s="20"/>
      <c r="C37" s="21">
        <v>5478400</v>
      </c>
      <c r="D37" s="21">
        <v>7148137.0499999998</v>
      </c>
      <c r="E37" s="21">
        <v>5270130.0333333332</v>
      </c>
      <c r="F37" s="21">
        <v>4935763.2200000007</v>
      </c>
      <c r="G37" s="22">
        <f>IF(E37=0,0,F37/E37*100)</f>
        <v>93.65543523179737</v>
      </c>
    </row>
    <row r="38" spans="1:7" x14ac:dyDescent="0.2">
      <c r="A38" s="19" t="s">
        <v>39</v>
      </c>
      <c r="B38" s="20"/>
      <c r="C38" s="21">
        <v>5478400</v>
      </c>
      <c r="D38" s="21">
        <v>7148137.0499999998</v>
      </c>
      <c r="E38" s="21">
        <v>5270130.0333333332</v>
      </c>
      <c r="F38" s="21">
        <v>4935763.2200000007</v>
      </c>
      <c r="G38" s="22">
        <f>IF(E38=0,0,F38/E38*100)</f>
        <v>93.65543523179737</v>
      </c>
    </row>
  </sheetData>
  <mergeCells count="5">
    <mergeCell ref="A3:G3"/>
    <mergeCell ref="A5:G5"/>
    <mergeCell ref="A7:A8"/>
    <mergeCell ref="B7:B8"/>
    <mergeCell ref="C7:G7"/>
  </mergeCells>
  <pageMargins left="0.59055118110236227" right="0.59055118110236227" top="0.39370078740157483" bottom="0.39370078740157483" header="0" footer="0"/>
  <pageSetup paperSize="9" scale="96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2019-10-09T06:53:48Z</cp:lastPrinted>
  <dcterms:created xsi:type="dcterms:W3CDTF">2019-10-09T06:48:25Z</dcterms:created>
  <dcterms:modified xsi:type="dcterms:W3CDTF">2019-10-09T06:54:42Z</dcterms:modified>
</cp:coreProperties>
</file>