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860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H38" i="1" l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<sst xmlns="http://schemas.openxmlformats.org/spreadsheetml/2006/main" count="40" uniqueCount="40">
  <si>
    <t>Аналіз виконання плану по доходах</t>
  </si>
  <si>
    <t>На 31.05.2019</t>
  </si>
  <si>
    <t>ККД</t>
  </si>
  <si>
    <t>Доходи</t>
  </si>
  <si>
    <t>отг м. Сторожинець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</si>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</sst>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2" fontId="0" fillId="0" borderId="0" xfId="0" applyNumberFormat="1"/>
    <xf numFmtId="2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2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8"/>
  <sheetViews>
    <sheetView tabSelected="1" workbookViewId="0">
      <selection activeCell="H8" sqref="H8"/>
    </sheetView>
  </sheetViews>
  <sheetFormatPr defaultRowHeight="12.75" x14ac:dyDescent="0.2"/>
  <cols>
    <col min="1" max="1" width="0.140625" customWidth="1"/>
    <col min="3" max="3" width="35.85546875" style="5" customWidth="1"/>
    <col min="4" max="4" width="8" bestFit="1" customWidth="1"/>
    <col min="5" max="5" width="11" bestFit="1" customWidth="1"/>
    <col min="6" max="6" width="12" bestFit="1" customWidth="1"/>
    <col min="7" max="7" width="11" bestFit="1" customWidth="1"/>
    <col min="8" max="8" width="7.85546875" style="19" bestFit="1" customWidth="1"/>
  </cols>
  <sheetData>
    <row r="2" spans="1:8" x14ac:dyDescent="0.2">
      <c r="A2" s="1"/>
      <c r="B2" s="1"/>
      <c r="C2" s="6"/>
      <c r="D2" s="1"/>
      <c r="E2" s="1"/>
      <c r="F2" s="1"/>
      <c r="G2" s="1"/>
      <c r="H2" s="20"/>
    </row>
    <row r="3" spans="1:8" ht="23.25" x14ac:dyDescent="0.35">
      <c r="A3" s="2" t="s">
        <v>0</v>
      </c>
      <c r="B3" s="3"/>
      <c r="C3" s="3"/>
      <c r="D3" s="3"/>
      <c r="E3" s="3"/>
      <c r="F3" s="3"/>
      <c r="G3" s="3"/>
      <c r="H3" s="3"/>
    </row>
    <row r="4" spans="1:8" x14ac:dyDescent="0.2">
      <c r="A4" s="1"/>
      <c r="B4" s="1"/>
      <c r="C4" s="6"/>
      <c r="D4" s="1"/>
      <c r="E4" s="1"/>
      <c r="F4" s="1"/>
      <c r="G4" s="1"/>
      <c r="H4" s="20"/>
    </row>
    <row r="5" spans="1:8" ht="18.75" x14ac:dyDescent="0.3">
      <c r="A5" s="4" t="s">
        <v>1</v>
      </c>
      <c r="B5" s="3"/>
      <c r="C5" s="3"/>
      <c r="D5" s="3"/>
      <c r="E5" s="3"/>
      <c r="F5" s="3"/>
      <c r="G5" s="3"/>
      <c r="H5" s="3"/>
    </row>
    <row r="7" spans="1:8" s="7" customFormat="1" x14ac:dyDescent="0.2">
      <c r="A7" s="9"/>
      <c r="B7" s="10" t="s">
        <v>2</v>
      </c>
      <c r="C7" s="16" t="s">
        <v>3</v>
      </c>
      <c r="D7" s="10" t="s">
        <v>4</v>
      </c>
      <c r="E7" s="9"/>
      <c r="F7" s="9"/>
      <c r="G7" s="9"/>
      <c r="H7" s="9"/>
    </row>
    <row r="8" spans="1:8" s="8" customFormat="1" ht="46.5" customHeight="1" x14ac:dyDescent="0.2">
      <c r="A8" s="9"/>
      <c r="B8" s="9"/>
      <c r="C8" s="17"/>
      <c r="D8" s="11" t="s">
        <v>5</v>
      </c>
      <c r="E8" s="11" t="s">
        <v>6</v>
      </c>
      <c r="F8" s="11" t="s">
        <v>7</v>
      </c>
      <c r="G8" s="11" t="s">
        <v>8</v>
      </c>
      <c r="H8" s="21" t="s">
        <v>9</v>
      </c>
    </row>
    <row r="9" spans="1:8" x14ac:dyDescent="0.2">
      <c r="A9" s="12"/>
      <c r="B9" s="12">
        <v>10000000</v>
      </c>
      <c r="C9" s="18" t="s">
        <v>10</v>
      </c>
      <c r="D9" s="12">
        <v>35000</v>
      </c>
      <c r="E9" s="12">
        <v>35000</v>
      </c>
      <c r="F9" s="12">
        <v>20800</v>
      </c>
      <c r="G9" s="12">
        <v>17684.54</v>
      </c>
      <c r="H9" s="22">
        <f>IF(F9=0,0,G9/F9*100)</f>
        <v>85.021826923076929</v>
      </c>
    </row>
    <row r="10" spans="1:8" x14ac:dyDescent="0.2">
      <c r="A10" s="12"/>
      <c r="B10" s="12">
        <v>19000000</v>
      </c>
      <c r="C10" s="18" t="s">
        <v>11</v>
      </c>
      <c r="D10" s="12">
        <v>35000</v>
      </c>
      <c r="E10" s="12">
        <v>35000</v>
      </c>
      <c r="F10" s="12">
        <v>20800</v>
      </c>
      <c r="G10" s="12">
        <v>17684.54</v>
      </c>
      <c r="H10" s="22">
        <f>IF(F10=0,0,G10/F10*100)</f>
        <v>85.021826923076929</v>
      </c>
    </row>
    <row r="11" spans="1:8" x14ac:dyDescent="0.2">
      <c r="A11" s="12"/>
      <c r="B11" s="12">
        <v>19010000</v>
      </c>
      <c r="C11" s="18" t="s">
        <v>12</v>
      </c>
      <c r="D11" s="12">
        <v>35000</v>
      </c>
      <c r="E11" s="12">
        <v>35000</v>
      </c>
      <c r="F11" s="12">
        <v>20800</v>
      </c>
      <c r="G11" s="12">
        <v>17684.54</v>
      </c>
      <c r="H11" s="22">
        <f>IF(F11=0,0,G11/F11*100)</f>
        <v>85.021826923076929</v>
      </c>
    </row>
    <row r="12" spans="1:8" ht="76.5" x14ac:dyDescent="0.2">
      <c r="A12" s="12"/>
      <c r="B12" s="12">
        <v>19010100</v>
      </c>
      <c r="C12" s="18" t="s">
        <v>13</v>
      </c>
      <c r="D12" s="12">
        <v>19800</v>
      </c>
      <c r="E12" s="12">
        <v>19800</v>
      </c>
      <c r="F12" s="12">
        <v>12400</v>
      </c>
      <c r="G12" s="12">
        <v>12279.44</v>
      </c>
      <c r="H12" s="22">
        <f>IF(F12=0,0,G12/F12*100)</f>
        <v>99.027741935483874</v>
      </c>
    </row>
    <row r="13" spans="1:8" ht="25.5" x14ac:dyDescent="0.2">
      <c r="A13" s="12"/>
      <c r="B13" s="12">
        <v>19010200</v>
      </c>
      <c r="C13" s="18" t="s">
        <v>14</v>
      </c>
      <c r="D13" s="12">
        <v>3500</v>
      </c>
      <c r="E13" s="12">
        <v>3500</v>
      </c>
      <c r="F13" s="12">
        <v>1400</v>
      </c>
      <c r="G13" s="12">
        <v>1563.46</v>
      </c>
      <c r="H13" s="22">
        <f>IF(F13=0,0,G13/F13*100)</f>
        <v>111.67571428571428</v>
      </c>
    </row>
    <row r="14" spans="1:8" ht="51" x14ac:dyDescent="0.2">
      <c r="A14" s="12"/>
      <c r="B14" s="12">
        <v>19010300</v>
      </c>
      <c r="C14" s="18" t="s">
        <v>15</v>
      </c>
      <c r="D14" s="12">
        <v>11700</v>
      </c>
      <c r="E14" s="12">
        <v>11700</v>
      </c>
      <c r="F14" s="12">
        <v>7000</v>
      </c>
      <c r="G14" s="12">
        <v>3841.64</v>
      </c>
      <c r="H14" s="22">
        <f>IF(F14=0,0,G14/F14*100)</f>
        <v>54.880571428571422</v>
      </c>
    </row>
    <row r="15" spans="1:8" x14ac:dyDescent="0.2">
      <c r="A15" s="12"/>
      <c r="B15" s="12">
        <v>20000000</v>
      </c>
      <c r="C15" s="18" t="s">
        <v>16</v>
      </c>
      <c r="D15" s="12">
        <v>4686400</v>
      </c>
      <c r="E15" s="12">
        <v>5639616.2299999995</v>
      </c>
      <c r="F15" s="12">
        <v>2313256.7625000002</v>
      </c>
      <c r="G15" s="12">
        <v>2831382.1700000004</v>
      </c>
      <c r="H15" s="22">
        <f>IF(F15=0,0,G15/F15*100)</f>
        <v>122.39809328126843</v>
      </c>
    </row>
    <row r="16" spans="1:8" ht="25.5" x14ac:dyDescent="0.2">
      <c r="A16" s="12"/>
      <c r="B16" s="12">
        <v>21000000</v>
      </c>
      <c r="C16" s="18" t="s">
        <v>17</v>
      </c>
      <c r="D16" s="12">
        <v>0</v>
      </c>
      <c r="E16" s="12">
        <v>0</v>
      </c>
      <c r="F16" s="12">
        <v>0</v>
      </c>
      <c r="G16" s="12">
        <v>642</v>
      </c>
      <c r="H16" s="22">
        <f>IF(F16=0,0,G16/F16*100)</f>
        <v>0</v>
      </c>
    </row>
    <row r="17" spans="1:8" ht="38.25" x14ac:dyDescent="0.2">
      <c r="A17" s="12"/>
      <c r="B17" s="12">
        <v>21110000</v>
      </c>
      <c r="C17" s="18" t="s">
        <v>18</v>
      </c>
      <c r="D17" s="12">
        <v>0</v>
      </c>
      <c r="E17" s="12">
        <v>0</v>
      </c>
      <c r="F17" s="12">
        <v>0</v>
      </c>
      <c r="G17" s="12">
        <v>642</v>
      </c>
      <c r="H17" s="22">
        <f>IF(F17=0,0,G17/F17*100)</f>
        <v>0</v>
      </c>
    </row>
    <row r="18" spans="1:8" x14ac:dyDescent="0.2">
      <c r="A18" s="12"/>
      <c r="B18" s="12">
        <v>24000000</v>
      </c>
      <c r="C18" s="18" t="s">
        <v>19</v>
      </c>
      <c r="D18" s="12">
        <v>80000</v>
      </c>
      <c r="E18" s="12">
        <v>150200</v>
      </c>
      <c r="F18" s="12">
        <v>26000</v>
      </c>
      <c r="G18" s="12">
        <v>84355.27</v>
      </c>
      <c r="H18" s="22">
        <f>IF(F18=0,0,G18/F18*100)</f>
        <v>324.44334615384616</v>
      </c>
    </row>
    <row r="19" spans="1:8" x14ac:dyDescent="0.2">
      <c r="A19" s="12"/>
      <c r="B19" s="12">
        <v>24060000</v>
      </c>
      <c r="C19" s="18" t="s">
        <v>20</v>
      </c>
      <c r="D19" s="12">
        <v>80000</v>
      </c>
      <c r="E19" s="12">
        <v>80000</v>
      </c>
      <c r="F19" s="12">
        <v>26000</v>
      </c>
      <c r="G19" s="12">
        <v>53291.32</v>
      </c>
      <c r="H19" s="22">
        <f>IF(F19=0,0,G19/F19*100)</f>
        <v>204.96661538461538</v>
      </c>
    </row>
    <row r="20" spans="1:8" ht="63.75" x14ac:dyDescent="0.2">
      <c r="A20" s="12"/>
      <c r="B20" s="12">
        <v>24062100</v>
      </c>
      <c r="C20" s="18" t="s">
        <v>21</v>
      </c>
      <c r="D20" s="12">
        <v>80000</v>
      </c>
      <c r="E20" s="12">
        <v>80000</v>
      </c>
      <c r="F20" s="12">
        <v>26000</v>
      </c>
      <c r="G20" s="12">
        <v>53291.32</v>
      </c>
      <c r="H20" s="22">
        <f>IF(F20=0,0,G20/F20*100)</f>
        <v>204.96661538461538</v>
      </c>
    </row>
    <row r="21" spans="1:8" ht="38.25" x14ac:dyDescent="0.2">
      <c r="A21" s="12"/>
      <c r="B21" s="12">
        <v>24170000</v>
      </c>
      <c r="C21" s="18" t="s">
        <v>22</v>
      </c>
      <c r="D21" s="12">
        <v>0</v>
      </c>
      <c r="E21" s="12">
        <v>70200</v>
      </c>
      <c r="F21" s="12">
        <v>0</v>
      </c>
      <c r="G21" s="12">
        <v>31063.95</v>
      </c>
      <c r="H21" s="22">
        <f>IF(F21=0,0,G21/F21*100)</f>
        <v>0</v>
      </c>
    </row>
    <row r="22" spans="1:8" x14ac:dyDescent="0.2">
      <c r="A22" s="12"/>
      <c r="B22" s="12">
        <v>25000000</v>
      </c>
      <c r="C22" s="18" t="s">
        <v>23</v>
      </c>
      <c r="D22" s="12">
        <v>4606400</v>
      </c>
      <c r="E22" s="12">
        <v>5489416.2299999995</v>
      </c>
      <c r="F22" s="12">
        <v>2287256.7625000002</v>
      </c>
      <c r="G22" s="12">
        <v>2746384.9</v>
      </c>
      <c r="H22" s="22">
        <f>IF(F22=0,0,G22/F22*100)</f>
        <v>120.07330987178575</v>
      </c>
    </row>
    <row r="23" spans="1:8" ht="38.25" x14ac:dyDescent="0.2">
      <c r="A23" s="12"/>
      <c r="B23" s="12">
        <v>25010000</v>
      </c>
      <c r="C23" s="18" t="s">
        <v>24</v>
      </c>
      <c r="D23" s="12">
        <v>4606400</v>
      </c>
      <c r="E23" s="12">
        <v>4682259.82</v>
      </c>
      <c r="F23" s="12">
        <v>1950941.5916666668</v>
      </c>
      <c r="G23" s="12">
        <v>2027069.76</v>
      </c>
      <c r="H23" s="22">
        <f>IF(F23=0,0,G23/F23*100)</f>
        <v>103.90212442333026</v>
      </c>
    </row>
    <row r="24" spans="1:8" ht="38.25" x14ac:dyDescent="0.2">
      <c r="A24" s="12"/>
      <c r="B24" s="12">
        <v>25010100</v>
      </c>
      <c r="C24" s="18" t="s">
        <v>25</v>
      </c>
      <c r="D24" s="12">
        <v>4606400</v>
      </c>
      <c r="E24" s="12">
        <v>4606400</v>
      </c>
      <c r="F24" s="12">
        <v>1919333.3333333335</v>
      </c>
      <c r="G24" s="12">
        <v>1938816.5</v>
      </c>
      <c r="H24" s="22">
        <f>IF(F24=0,0,G24/F24*100)</f>
        <v>101.01510072941993</v>
      </c>
    </row>
    <row r="25" spans="1:8" ht="25.5" x14ac:dyDescent="0.2">
      <c r="A25" s="12"/>
      <c r="B25" s="12">
        <v>25010200</v>
      </c>
      <c r="C25" s="18" t="s">
        <v>26</v>
      </c>
      <c r="D25" s="12">
        <v>0</v>
      </c>
      <c r="E25" s="12">
        <v>68168.73000000001</v>
      </c>
      <c r="F25" s="12">
        <v>28403.637500000004</v>
      </c>
      <c r="G25" s="12">
        <v>68168.73</v>
      </c>
      <c r="H25" s="22">
        <f>IF(F25=0,0,G25/F25*100)</f>
        <v>239.99999999999994</v>
      </c>
    </row>
    <row r="26" spans="1:8" ht="25.5" x14ac:dyDescent="0.2">
      <c r="A26" s="12"/>
      <c r="B26" s="12">
        <v>25010300</v>
      </c>
      <c r="C26" s="18" t="s">
        <v>27</v>
      </c>
      <c r="D26" s="12">
        <v>0</v>
      </c>
      <c r="E26" s="12">
        <v>0</v>
      </c>
      <c r="F26" s="12">
        <v>0</v>
      </c>
      <c r="G26" s="12">
        <v>10534.6</v>
      </c>
      <c r="H26" s="22">
        <f>IF(F26=0,0,G26/F26*100)</f>
        <v>0</v>
      </c>
    </row>
    <row r="27" spans="1:8" ht="38.25" x14ac:dyDescent="0.2">
      <c r="A27" s="12"/>
      <c r="B27" s="12">
        <v>25010400</v>
      </c>
      <c r="C27" s="18" t="s">
        <v>28</v>
      </c>
      <c r="D27" s="12">
        <v>0</v>
      </c>
      <c r="E27" s="12">
        <v>7691.09</v>
      </c>
      <c r="F27" s="12">
        <v>3204.6208333333334</v>
      </c>
      <c r="G27" s="12">
        <v>9549.93</v>
      </c>
      <c r="H27" s="22">
        <f>IF(F27=0,0,G27/F27*100)</f>
        <v>298.00499018994708</v>
      </c>
    </row>
    <row r="28" spans="1:8" ht="25.5" x14ac:dyDescent="0.2">
      <c r="A28" s="12"/>
      <c r="B28" s="12">
        <v>25020000</v>
      </c>
      <c r="C28" s="18" t="s">
        <v>29</v>
      </c>
      <c r="D28" s="12">
        <v>0</v>
      </c>
      <c r="E28" s="12">
        <v>807156.40999999992</v>
      </c>
      <c r="F28" s="12">
        <v>336315.17083333328</v>
      </c>
      <c r="G28" s="12">
        <v>719315.14</v>
      </c>
      <c r="H28" s="22">
        <f>IF(F28=0,0,G28/F28*100)</f>
        <v>213.88126447512201</v>
      </c>
    </row>
    <row r="29" spans="1:8" x14ac:dyDescent="0.2">
      <c r="A29" s="12"/>
      <c r="B29" s="12">
        <v>25020100</v>
      </c>
      <c r="C29" s="18" t="s">
        <v>30</v>
      </c>
      <c r="D29" s="12">
        <v>0</v>
      </c>
      <c r="E29" s="12">
        <v>652676.05999999994</v>
      </c>
      <c r="F29" s="12">
        <v>271948.35833333328</v>
      </c>
      <c r="G29" s="12">
        <v>628564.78</v>
      </c>
      <c r="H29" s="22">
        <f>IF(F29=0,0,G29/F29*100)</f>
        <v>231.13387550939132</v>
      </c>
    </row>
    <row r="30" spans="1:8" ht="89.25" x14ac:dyDescent="0.2">
      <c r="A30" s="12"/>
      <c r="B30" s="12">
        <v>25020200</v>
      </c>
      <c r="C30" s="18" t="s">
        <v>31</v>
      </c>
      <c r="D30" s="12">
        <v>0</v>
      </c>
      <c r="E30" s="12">
        <v>154480.34999999998</v>
      </c>
      <c r="F30" s="12">
        <v>64366.812499999985</v>
      </c>
      <c r="G30" s="12">
        <v>90750.36</v>
      </c>
      <c r="H30" s="22">
        <f>IF(F30=0,0,G30/F30*100)</f>
        <v>140.98936466676832</v>
      </c>
    </row>
    <row r="31" spans="1:8" x14ac:dyDescent="0.2">
      <c r="A31" s="12"/>
      <c r="B31" s="12">
        <v>30000000</v>
      </c>
      <c r="C31" s="18" t="s">
        <v>32</v>
      </c>
      <c r="D31" s="12">
        <v>750000</v>
      </c>
      <c r="E31" s="12">
        <v>992800</v>
      </c>
      <c r="F31" s="12">
        <v>468700</v>
      </c>
      <c r="G31" s="12">
        <v>730490</v>
      </c>
      <c r="H31" s="22">
        <f>IF(F31=0,0,G31/F31*100)</f>
        <v>155.85449114572219</v>
      </c>
    </row>
    <row r="32" spans="1:8" ht="25.5" x14ac:dyDescent="0.2">
      <c r="A32" s="12"/>
      <c r="B32" s="12">
        <v>33000000</v>
      </c>
      <c r="C32" s="18" t="s">
        <v>33</v>
      </c>
      <c r="D32" s="12">
        <v>750000</v>
      </c>
      <c r="E32" s="12">
        <v>992800</v>
      </c>
      <c r="F32" s="12">
        <v>468700</v>
      </c>
      <c r="G32" s="12">
        <v>730490</v>
      </c>
      <c r="H32" s="22">
        <f>IF(F32=0,0,G32/F32*100)</f>
        <v>155.85449114572219</v>
      </c>
    </row>
    <row r="33" spans="1:8" x14ac:dyDescent="0.2">
      <c r="A33" s="12"/>
      <c r="B33" s="12">
        <v>33010000</v>
      </c>
      <c r="C33" s="18" t="s">
        <v>34</v>
      </c>
      <c r="D33" s="12">
        <v>750000</v>
      </c>
      <c r="E33" s="12">
        <v>992800</v>
      </c>
      <c r="F33" s="12">
        <v>468700</v>
      </c>
      <c r="G33" s="12">
        <v>730490</v>
      </c>
      <c r="H33" s="22">
        <f>IF(F33=0,0,G33/F33*100)</f>
        <v>155.85449114572219</v>
      </c>
    </row>
    <row r="34" spans="1:8" ht="76.5" x14ac:dyDescent="0.2">
      <c r="A34" s="12"/>
      <c r="B34" s="12">
        <v>33010100</v>
      </c>
      <c r="C34" s="18" t="s">
        <v>35</v>
      </c>
      <c r="D34" s="12">
        <v>750000</v>
      </c>
      <c r="E34" s="12">
        <v>992800</v>
      </c>
      <c r="F34" s="12">
        <v>468700</v>
      </c>
      <c r="G34" s="12">
        <v>730490</v>
      </c>
      <c r="H34" s="22">
        <f>IF(F34=0,0,G34/F34*100)</f>
        <v>155.85449114572219</v>
      </c>
    </row>
    <row r="35" spans="1:8" x14ac:dyDescent="0.2">
      <c r="A35" s="12"/>
      <c r="B35" s="12">
        <v>50000000</v>
      </c>
      <c r="C35" s="18" t="s">
        <v>36</v>
      </c>
      <c r="D35" s="12">
        <v>7000</v>
      </c>
      <c r="E35" s="12">
        <v>9500</v>
      </c>
      <c r="F35" s="12">
        <v>7000</v>
      </c>
      <c r="G35" s="12">
        <v>9500</v>
      </c>
      <c r="H35" s="22">
        <f>IF(F35=0,0,G35/F35*100)</f>
        <v>135.71428571428572</v>
      </c>
    </row>
    <row r="36" spans="1:8" ht="51" x14ac:dyDescent="0.2">
      <c r="A36" s="12"/>
      <c r="B36" s="12">
        <v>50110000</v>
      </c>
      <c r="C36" s="18" t="s">
        <v>37</v>
      </c>
      <c r="D36" s="12">
        <v>7000</v>
      </c>
      <c r="E36" s="12">
        <v>9500</v>
      </c>
      <c r="F36" s="12">
        <v>7000</v>
      </c>
      <c r="G36" s="12">
        <v>9500</v>
      </c>
      <c r="H36" s="22">
        <f>IF(F36=0,0,G36/F36*100)</f>
        <v>135.71428571428572</v>
      </c>
    </row>
    <row r="37" spans="1:8" x14ac:dyDescent="0.2">
      <c r="A37" s="14" t="s">
        <v>38</v>
      </c>
      <c r="B37" s="15"/>
      <c r="C37" s="15"/>
      <c r="D37" s="13">
        <v>5478400</v>
      </c>
      <c r="E37" s="13">
        <v>6676916.2299999995</v>
      </c>
      <c r="F37" s="13">
        <v>2809756.7625000002</v>
      </c>
      <c r="G37" s="13">
        <v>3589056.7100000004</v>
      </c>
      <c r="H37" s="23">
        <f>IF(F37=0,0,G37/F37*100)</f>
        <v>127.73549504002663</v>
      </c>
    </row>
    <row r="38" spans="1:8" x14ac:dyDescent="0.2">
      <c r="A38" s="14" t="s">
        <v>39</v>
      </c>
      <c r="B38" s="15"/>
      <c r="C38" s="15"/>
      <c r="D38" s="13">
        <v>5478400</v>
      </c>
      <c r="E38" s="13">
        <v>6676916.2299999995</v>
      </c>
      <c r="F38" s="13">
        <v>2809756.7625000002</v>
      </c>
      <c r="G38" s="13">
        <v>3589056.7100000004</v>
      </c>
      <c r="H38" s="23">
        <f>IF(F38=0,0,G38/F38*100)</f>
        <v>127.73549504002663</v>
      </c>
    </row>
  </sheetData>
  <mergeCells count="8">
    <mergeCell ref="A37:C37"/>
    <mergeCell ref="A38:C38"/>
    <mergeCell ref="A3:H3"/>
    <mergeCell ref="A5:H5"/>
    <mergeCell ref="A7:A8"/>
    <mergeCell ref="B7:B8"/>
    <mergeCell ref="C7:C8"/>
    <mergeCell ref="D7:H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2019-07-30T06:14:30Z</dcterms:created>
  <dcterms:modified xsi:type="dcterms:W3CDTF">2019-07-30T06:15:50Z</dcterms:modified>
</cp:coreProperties>
</file>