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26" i="1" l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<sst xmlns="http://schemas.openxmlformats.org/spreadsheetml/2006/main" count="56" uniqueCount="56">
  <si>
    <t xml:space="preserve">Аналіз фінансування установ на 27.06.2019 </t>
  </si>
  <si>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</si>
  <si>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</si>
  <si>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</si>
  <si>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</si>
  <si>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</si>
  <si>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</si>
  <si>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</si>
  <si>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</si>
  <si>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</si>
  <si>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</si>
  <si>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</si>
  <si>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</si>
  <si>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</si>
  <si>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</si>
  <si>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</si>
  <si>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</si>
  <si>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</si>
  <si>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отг м. Сторожинець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</si>
  <si>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</si>
  <si>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</si>
  <si>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</si>
  <si>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</si>
  <si>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</si>
  <si>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</si>
  <si>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1170</t>
  </si>
  <si>
    <t>Забезпечення діяльності інклюзивно-ресурсних центрів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</si>
  <si>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</si>
  <si>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</si>
  <si>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</si>
  <si>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</si>
  <si>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</si>
  <si>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</si>
  <si>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</si>
  <si>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</si>
  <si>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</si>
  <si>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</si>
  <si>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7321</t>
  </si>
  <si>
    <t>Будівництво освітніх установ та закладів</t>
  </si>
  <si>
    <t>7325</t>
  </si>
  <si>
    <t>Будівництво споруд, установ та закладів фізичної культури і спорту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</si>
  <si>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</si>
  <si>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</si>
  <si>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7362</t>
  </si>
  <si>
    <t>Виконання інвестиційних проектів в рамках формування інфраструктури об`єднаних територіальних громад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</si>
  <si>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</si>
  <si>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</si>
  <si>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</si>
  <si>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</si>
  <si>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7640</t>
  </si>
  <si>
    <t>Заходи з енергозбереження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</si>
  <si>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</si>
  <si>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</si>
  <si>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</si>
  <si>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</si>
  <si>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Всього по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</si>
</sst>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0" borderId="1" xfId="0" quotePrefix="1" applyFill="1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0" xfId="0" applyFill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6"/>
  <sheetViews>
    <sheetView tabSelected="1" workbookViewId="0">
      <selection activeCell="AA14" sqref="AA14"/>
    </sheetView>
  </sheetViews>
  <sheetFormatPr defaultRowHeight="12.75" x14ac:dyDescent="0.2"/>
  <cols>
    <col min="2" max="2" width="44" customWidth="1"/>
    <col min="3" max="3" width="0.140625" customWidth="1"/>
    <col min="4" max="4" width="15.85546875" customWidth="1"/>
    <col min="5" max="5" width="14.140625" customWidth="1"/>
    <col min="6" max="6" width="10.42578125" hidden="1" customWidth="1"/>
    <col min="7" max="7" width="9.28515625" hidden="1" customWidth="1"/>
    <col min="8" max="8" width="13.28515625" customWidth="1"/>
    <col min="9" max="10" width="9.28515625" hidden="1" customWidth="1"/>
    <col min="11" max="11" width="10.42578125" hidden="1" customWidth="1"/>
    <col min="12" max="12" width="11.42578125" hidden="1" customWidth="1"/>
    <col min="13" max="13" width="9.28515625" hidden="1" customWidth="1"/>
    <col min="14" max="14" width="11.42578125" hidden="1" customWidth="1"/>
    <col min="15" max="15" width="10.42578125" hidden="1" customWidth="1"/>
    <col min="16" max="16" width="9.28515625" bestFit="1" customWidth="1"/>
  </cols>
  <sheetData>
    <row r="2" spans="1:16" x14ac:dyDescent="0.2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6" x14ac:dyDescent="0.2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spans="1:16" ht="135" customHeight="1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</row>
    <row r="6" spans="1:16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</row>
    <row r="7" spans="1:16" x14ac:dyDescent="0.2">
      <c r="A7" s="2">
        <v>24513000000</v>
      </c>
      <c r="B7" s="2" t="s">
        <v>18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7" customFormat="1" x14ac:dyDescent="0.2">
      <c r="A8" s="4" t="s">
        <v>19</v>
      </c>
      <c r="B8" s="5" t="s">
        <v>20</v>
      </c>
      <c r="C8" s="6">
        <v>500000</v>
      </c>
      <c r="D8" s="6">
        <v>467300</v>
      </c>
      <c r="E8" s="6">
        <v>417300</v>
      </c>
      <c r="F8" s="6">
        <v>409513</v>
      </c>
      <c r="G8" s="6">
        <v>0</v>
      </c>
      <c r="H8" s="6">
        <v>409513</v>
      </c>
      <c r="I8" s="6">
        <v>0</v>
      </c>
      <c r="J8" s="6">
        <v>0</v>
      </c>
      <c r="K8" s="6">
        <f t="shared" ref="K8:K26" si="0">E8-F8</f>
        <v>7787</v>
      </c>
      <c r="L8" s="6">
        <f t="shared" ref="L8:L26" si="1">D8-F8</f>
        <v>57787</v>
      </c>
      <c r="M8" s="6">
        <f t="shared" ref="M8:M26" si="2">IF(E8=0,0,(F8/E8)*100)</f>
        <v>98.133956386292837</v>
      </c>
      <c r="N8" s="6">
        <f t="shared" ref="N8:N26" si="3">D8-H8</f>
        <v>57787</v>
      </c>
      <c r="O8" s="6">
        <f t="shared" ref="O8:O26" si="4">E8-H8</f>
        <v>7787</v>
      </c>
      <c r="P8" s="6">
        <f t="shared" ref="P8:P26" si="5">IF(E8=0,0,(H8/E8)*100)</f>
        <v>98.133956386292837</v>
      </c>
    </row>
    <row r="9" spans="1:16" s="7" customFormat="1" x14ac:dyDescent="0.2">
      <c r="A9" s="4" t="s">
        <v>21</v>
      </c>
      <c r="B9" s="5" t="s">
        <v>22</v>
      </c>
      <c r="C9" s="6">
        <v>840000</v>
      </c>
      <c r="D9" s="6">
        <v>917112</v>
      </c>
      <c r="E9" s="6">
        <v>314612</v>
      </c>
      <c r="F9" s="6">
        <v>77112</v>
      </c>
      <c r="G9" s="6">
        <v>0</v>
      </c>
      <c r="H9" s="6">
        <v>77112</v>
      </c>
      <c r="I9" s="6">
        <v>0</v>
      </c>
      <c r="J9" s="6">
        <v>0</v>
      </c>
      <c r="K9" s="6">
        <f t="shared" si="0"/>
        <v>237500</v>
      </c>
      <c r="L9" s="6">
        <f t="shared" si="1"/>
        <v>840000</v>
      </c>
      <c r="M9" s="6">
        <f t="shared" si="2"/>
        <v>24.510190329675918</v>
      </c>
      <c r="N9" s="6">
        <f t="shared" si="3"/>
        <v>840000</v>
      </c>
      <c r="O9" s="6">
        <f t="shared" si="4"/>
        <v>237500</v>
      </c>
      <c r="P9" s="6">
        <f t="shared" si="5"/>
        <v>24.510190329675918</v>
      </c>
    </row>
    <row r="10" spans="1:16" s="7" customFormat="1" x14ac:dyDescent="0.2">
      <c r="A10" s="4" t="s">
        <v>23</v>
      </c>
      <c r="B10" s="5" t="s">
        <v>24</v>
      </c>
      <c r="C10" s="6">
        <v>54270</v>
      </c>
      <c r="D10" s="6">
        <v>6631887</v>
      </c>
      <c r="E10" s="6">
        <v>2802337</v>
      </c>
      <c r="F10" s="6">
        <v>682657.3</v>
      </c>
      <c r="G10" s="6">
        <v>0</v>
      </c>
      <c r="H10" s="6">
        <v>682657.3</v>
      </c>
      <c r="I10" s="6">
        <v>0</v>
      </c>
      <c r="J10" s="6">
        <v>0</v>
      </c>
      <c r="K10" s="6">
        <f t="shared" si="0"/>
        <v>2119679.7000000002</v>
      </c>
      <c r="L10" s="6">
        <f t="shared" si="1"/>
        <v>5949229.7000000002</v>
      </c>
      <c r="M10" s="6">
        <f t="shared" si="2"/>
        <v>24.360285718669811</v>
      </c>
      <c r="N10" s="6">
        <f t="shared" si="3"/>
        <v>5949229.7000000002</v>
      </c>
      <c r="O10" s="6">
        <f t="shared" si="4"/>
        <v>2119679.7000000002</v>
      </c>
      <c r="P10" s="6">
        <f t="shared" si="5"/>
        <v>24.360285718669811</v>
      </c>
    </row>
    <row r="11" spans="1:16" s="7" customFormat="1" x14ac:dyDescent="0.2">
      <c r="A11" s="4" t="s">
        <v>25</v>
      </c>
      <c r="B11" s="5" t="s">
        <v>26</v>
      </c>
      <c r="C11" s="6">
        <v>0</v>
      </c>
      <c r="D11" s="6">
        <v>14550</v>
      </c>
      <c r="E11" s="6">
        <v>14550</v>
      </c>
      <c r="F11" s="6">
        <v>14550</v>
      </c>
      <c r="G11" s="6">
        <v>0</v>
      </c>
      <c r="H11" s="6">
        <v>14550</v>
      </c>
      <c r="I11" s="6">
        <v>0</v>
      </c>
      <c r="J11" s="6">
        <v>0</v>
      </c>
      <c r="K11" s="6">
        <f t="shared" si="0"/>
        <v>0</v>
      </c>
      <c r="L11" s="6">
        <f t="shared" si="1"/>
        <v>0</v>
      </c>
      <c r="M11" s="6">
        <f t="shared" si="2"/>
        <v>100</v>
      </c>
      <c r="N11" s="6">
        <f t="shared" si="3"/>
        <v>0</v>
      </c>
      <c r="O11" s="6">
        <f t="shared" si="4"/>
        <v>0</v>
      </c>
      <c r="P11" s="6">
        <f t="shared" si="5"/>
        <v>100</v>
      </c>
    </row>
    <row r="12" spans="1:16" s="7" customFormat="1" x14ac:dyDescent="0.2">
      <c r="A12" s="4" t="s">
        <v>27</v>
      </c>
      <c r="B12" s="5" t="s">
        <v>28</v>
      </c>
      <c r="C12" s="6">
        <v>50000</v>
      </c>
      <c r="D12" s="6">
        <v>414072</v>
      </c>
      <c r="E12" s="6">
        <v>364072</v>
      </c>
      <c r="F12" s="6">
        <v>364072</v>
      </c>
      <c r="G12" s="6">
        <v>0</v>
      </c>
      <c r="H12" s="6">
        <v>364072</v>
      </c>
      <c r="I12" s="6">
        <v>0</v>
      </c>
      <c r="J12" s="6">
        <v>0</v>
      </c>
      <c r="K12" s="6">
        <f t="shared" si="0"/>
        <v>0</v>
      </c>
      <c r="L12" s="6">
        <f t="shared" si="1"/>
        <v>50000</v>
      </c>
      <c r="M12" s="6">
        <f t="shared" si="2"/>
        <v>100</v>
      </c>
      <c r="N12" s="6">
        <f t="shared" si="3"/>
        <v>50000</v>
      </c>
      <c r="O12" s="6">
        <f t="shared" si="4"/>
        <v>0</v>
      </c>
      <c r="P12" s="6">
        <f t="shared" si="5"/>
        <v>100</v>
      </c>
    </row>
    <row r="13" spans="1:16" s="7" customFormat="1" x14ac:dyDescent="0.2">
      <c r="A13" s="4" t="s">
        <v>29</v>
      </c>
      <c r="B13" s="5" t="s">
        <v>30</v>
      </c>
      <c r="C13" s="6">
        <v>0</v>
      </c>
      <c r="D13" s="6">
        <v>29295</v>
      </c>
      <c r="E13" s="6">
        <v>29295</v>
      </c>
      <c r="F13" s="6">
        <v>29295</v>
      </c>
      <c r="G13" s="6">
        <v>0</v>
      </c>
      <c r="H13" s="6">
        <v>29295</v>
      </c>
      <c r="I13" s="6">
        <v>0</v>
      </c>
      <c r="J13" s="6">
        <v>0</v>
      </c>
      <c r="K13" s="6">
        <f t="shared" si="0"/>
        <v>0</v>
      </c>
      <c r="L13" s="6">
        <f t="shared" si="1"/>
        <v>0</v>
      </c>
      <c r="M13" s="6">
        <f t="shared" si="2"/>
        <v>100</v>
      </c>
      <c r="N13" s="6">
        <f t="shared" si="3"/>
        <v>0</v>
      </c>
      <c r="O13" s="6">
        <f t="shared" si="4"/>
        <v>0</v>
      </c>
      <c r="P13" s="6">
        <f t="shared" si="5"/>
        <v>100</v>
      </c>
    </row>
    <row r="14" spans="1:16" s="7" customFormat="1" x14ac:dyDescent="0.2">
      <c r="A14" s="4" t="s">
        <v>31</v>
      </c>
      <c r="B14" s="5" t="s">
        <v>32</v>
      </c>
      <c r="C14" s="6">
        <v>0</v>
      </c>
      <c r="D14" s="6">
        <v>170000</v>
      </c>
      <c r="E14" s="6">
        <v>170000</v>
      </c>
      <c r="F14" s="6">
        <v>170000</v>
      </c>
      <c r="G14" s="6">
        <v>0</v>
      </c>
      <c r="H14" s="6">
        <v>170000</v>
      </c>
      <c r="I14" s="6">
        <v>0</v>
      </c>
      <c r="J14" s="6">
        <v>0</v>
      </c>
      <c r="K14" s="6">
        <f t="shared" si="0"/>
        <v>0</v>
      </c>
      <c r="L14" s="6">
        <f t="shared" si="1"/>
        <v>0</v>
      </c>
      <c r="M14" s="6">
        <f t="shared" si="2"/>
        <v>100</v>
      </c>
      <c r="N14" s="6">
        <f t="shared" si="3"/>
        <v>0</v>
      </c>
      <c r="O14" s="6">
        <f t="shared" si="4"/>
        <v>0</v>
      </c>
      <c r="P14" s="6">
        <f t="shared" si="5"/>
        <v>100</v>
      </c>
    </row>
    <row r="15" spans="1:16" s="7" customFormat="1" x14ac:dyDescent="0.2">
      <c r="A15" s="4" t="s">
        <v>33</v>
      </c>
      <c r="B15" s="5" t="s">
        <v>34</v>
      </c>
      <c r="C15" s="6">
        <v>1188130</v>
      </c>
      <c r="D15" s="6">
        <v>569058</v>
      </c>
      <c r="E15" s="6">
        <v>395000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f t="shared" si="0"/>
        <v>395000</v>
      </c>
      <c r="L15" s="6">
        <f t="shared" si="1"/>
        <v>569058</v>
      </c>
      <c r="M15" s="6">
        <f t="shared" si="2"/>
        <v>0</v>
      </c>
      <c r="N15" s="6">
        <f t="shared" si="3"/>
        <v>569058</v>
      </c>
      <c r="O15" s="6">
        <f t="shared" si="4"/>
        <v>395000</v>
      </c>
      <c r="P15" s="6">
        <f t="shared" si="5"/>
        <v>0</v>
      </c>
    </row>
    <row r="16" spans="1:16" s="7" customFormat="1" x14ac:dyDescent="0.2">
      <c r="A16" s="4" t="s">
        <v>35</v>
      </c>
      <c r="B16" s="5" t="s">
        <v>36</v>
      </c>
      <c r="C16" s="6">
        <v>0</v>
      </c>
      <c r="D16" s="6">
        <v>21335</v>
      </c>
      <c r="E16" s="6">
        <v>21335</v>
      </c>
      <c r="F16" s="6">
        <v>5800</v>
      </c>
      <c r="G16" s="6">
        <v>0</v>
      </c>
      <c r="H16" s="6">
        <v>5800</v>
      </c>
      <c r="I16" s="6">
        <v>0</v>
      </c>
      <c r="J16" s="6">
        <v>0</v>
      </c>
      <c r="K16" s="6">
        <f t="shared" si="0"/>
        <v>15535</v>
      </c>
      <c r="L16" s="6">
        <f t="shared" si="1"/>
        <v>15535</v>
      </c>
      <c r="M16" s="6">
        <f t="shared" si="2"/>
        <v>27.18537614248887</v>
      </c>
      <c r="N16" s="6">
        <f t="shared" si="3"/>
        <v>15535</v>
      </c>
      <c r="O16" s="6">
        <f t="shared" si="4"/>
        <v>15535</v>
      </c>
      <c r="P16" s="6">
        <f t="shared" si="5"/>
        <v>27.18537614248887</v>
      </c>
    </row>
    <row r="17" spans="1:16" s="7" customFormat="1" x14ac:dyDescent="0.2">
      <c r="A17" s="4" t="s">
        <v>37</v>
      </c>
      <c r="B17" s="5" t="s">
        <v>38</v>
      </c>
      <c r="C17" s="6">
        <v>2000000</v>
      </c>
      <c r="D17" s="6">
        <v>3058952</v>
      </c>
      <c r="E17" s="6">
        <v>3058952</v>
      </c>
      <c r="F17" s="6">
        <v>2075791</v>
      </c>
      <c r="G17" s="6">
        <v>0</v>
      </c>
      <c r="H17" s="6">
        <v>2075791</v>
      </c>
      <c r="I17" s="6">
        <v>0</v>
      </c>
      <c r="J17" s="6">
        <v>0</v>
      </c>
      <c r="K17" s="6">
        <f t="shared" si="0"/>
        <v>983161</v>
      </c>
      <c r="L17" s="6">
        <f t="shared" si="1"/>
        <v>983161</v>
      </c>
      <c r="M17" s="6">
        <f t="shared" si="2"/>
        <v>67.859547975908086</v>
      </c>
      <c r="N17" s="6">
        <f t="shared" si="3"/>
        <v>983161</v>
      </c>
      <c r="O17" s="6">
        <f t="shared" si="4"/>
        <v>983161</v>
      </c>
      <c r="P17" s="6">
        <f t="shared" si="5"/>
        <v>67.859547975908086</v>
      </c>
    </row>
    <row r="18" spans="1:16" s="7" customFormat="1" x14ac:dyDescent="0.2">
      <c r="A18" s="4" t="s">
        <v>39</v>
      </c>
      <c r="B18" s="5" t="s">
        <v>40</v>
      </c>
      <c r="C18" s="6">
        <v>0</v>
      </c>
      <c r="D18" s="6">
        <v>1241048</v>
      </c>
      <c r="E18" s="6">
        <v>1241048</v>
      </c>
      <c r="F18" s="6">
        <v>647841.6</v>
      </c>
      <c r="G18" s="6">
        <v>0</v>
      </c>
      <c r="H18" s="6">
        <v>647841.6</v>
      </c>
      <c r="I18" s="6">
        <v>0</v>
      </c>
      <c r="J18" s="6">
        <v>0</v>
      </c>
      <c r="K18" s="6">
        <f t="shared" si="0"/>
        <v>593206.4</v>
      </c>
      <c r="L18" s="6">
        <f t="shared" si="1"/>
        <v>593206.4</v>
      </c>
      <c r="M18" s="6">
        <f t="shared" si="2"/>
        <v>52.201171912770491</v>
      </c>
      <c r="N18" s="6">
        <f t="shared" si="3"/>
        <v>593206.4</v>
      </c>
      <c r="O18" s="6">
        <f t="shared" si="4"/>
        <v>593206.4</v>
      </c>
      <c r="P18" s="6">
        <f t="shared" si="5"/>
        <v>52.201171912770491</v>
      </c>
    </row>
    <row r="19" spans="1:16" s="7" customFormat="1" x14ac:dyDescent="0.2">
      <c r="A19" s="4" t="s">
        <v>41</v>
      </c>
      <c r="B19" s="5" t="s">
        <v>42</v>
      </c>
      <c r="C19" s="6">
        <v>400000</v>
      </c>
      <c r="D19" s="6">
        <v>66589</v>
      </c>
      <c r="E19" s="6">
        <v>66589</v>
      </c>
      <c r="F19" s="6">
        <v>64968</v>
      </c>
      <c r="G19" s="6">
        <v>0</v>
      </c>
      <c r="H19" s="6">
        <v>64968</v>
      </c>
      <c r="I19" s="6">
        <v>0</v>
      </c>
      <c r="J19" s="6">
        <v>0</v>
      </c>
      <c r="K19" s="6">
        <f t="shared" si="0"/>
        <v>1621</v>
      </c>
      <c r="L19" s="6">
        <f t="shared" si="1"/>
        <v>1621</v>
      </c>
      <c r="M19" s="6">
        <f t="shared" si="2"/>
        <v>97.565663998558321</v>
      </c>
      <c r="N19" s="6">
        <f t="shared" si="3"/>
        <v>1621</v>
      </c>
      <c r="O19" s="6">
        <f t="shared" si="4"/>
        <v>1621</v>
      </c>
      <c r="P19" s="6">
        <f t="shared" si="5"/>
        <v>97.565663998558321</v>
      </c>
    </row>
    <row r="20" spans="1:16" s="7" customFormat="1" x14ac:dyDescent="0.2">
      <c r="A20" s="4" t="s">
        <v>43</v>
      </c>
      <c r="B20" s="5" t="s">
        <v>44</v>
      </c>
      <c r="C20" s="6">
        <v>0</v>
      </c>
      <c r="D20" s="6">
        <v>8736500</v>
      </c>
      <c r="E20" s="6">
        <v>2921000</v>
      </c>
      <c r="F20" s="6">
        <v>2449131</v>
      </c>
      <c r="G20" s="6">
        <v>0</v>
      </c>
      <c r="H20" s="6">
        <v>2449130.9</v>
      </c>
      <c r="I20" s="6">
        <v>0.1</v>
      </c>
      <c r="J20" s="6">
        <v>0</v>
      </c>
      <c r="K20" s="6">
        <f t="shared" si="0"/>
        <v>471869</v>
      </c>
      <c r="L20" s="6">
        <f t="shared" si="1"/>
        <v>6287369</v>
      </c>
      <c r="M20" s="6">
        <f t="shared" si="2"/>
        <v>83.845635056487495</v>
      </c>
      <c r="N20" s="6">
        <f t="shared" si="3"/>
        <v>6287369.0999999996</v>
      </c>
      <c r="O20" s="6">
        <f t="shared" si="4"/>
        <v>471869.10000000009</v>
      </c>
      <c r="P20" s="6">
        <f t="shared" si="5"/>
        <v>83.845631633002398</v>
      </c>
    </row>
    <row r="21" spans="1:16" s="7" customFormat="1" x14ac:dyDescent="0.2">
      <c r="A21" s="4" t="s">
        <v>45</v>
      </c>
      <c r="B21" s="5" t="s">
        <v>46</v>
      </c>
      <c r="C21" s="6">
        <v>0</v>
      </c>
      <c r="D21" s="6">
        <v>2884000</v>
      </c>
      <c r="E21" s="6">
        <v>2747000</v>
      </c>
      <c r="F21" s="6">
        <v>1809560</v>
      </c>
      <c r="G21" s="6">
        <v>0</v>
      </c>
      <c r="H21" s="6">
        <v>1809560</v>
      </c>
      <c r="I21" s="6">
        <v>0</v>
      </c>
      <c r="J21" s="6">
        <v>0</v>
      </c>
      <c r="K21" s="6">
        <f t="shared" si="0"/>
        <v>937440</v>
      </c>
      <c r="L21" s="6">
        <f t="shared" si="1"/>
        <v>1074440</v>
      </c>
      <c r="M21" s="6">
        <f t="shared" si="2"/>
        <v>65.874044412085908</v>
      </c>
      <c r="N21" s="6">
        <f t="shared" si="3"/>
        <v>1074440</v>
      </c>
      <c r="O21" s="6">
        <f t="shared" si="4"/>
        <v>937440</v>
      </c>
      <c r="P21" s="6">
        <f t="shared" si="5"/>
        <v>65.874044412085908</v>
      </c>
    </row>
    <row r="22" spans="1:16" s="7" customFormat="1" x14ac:dyDescent="0.2">
      <c r="A22" s="4" t="s">
        <v>47</v>
      </c>
      <c r="B22" s="5" t="s">
        <v>48</v>
      </c>
      <c r="C22" s="6">
        <v>550000</v>
      </c>
      <c r="D22" s="6">
        <v>654216.1</v>
      </c>
      <c r="E22" s="6">
        <v>654216.1</v>
      </c>
      <c r="F22" s="6">
        <v>498003</v>
      </c>
      <c r="G22" s="6">
        <v>0</v>
      </c>
      <c r="H22" s="6">
        <v>498003</v>
      </c>
      <c r="I22" s="6">
        <v>0</v>
      </c>
      <c r="J22" s="6">
        <v>0</v>
      </c>
      <c r="K22" s="6">
        <f t="shared" si="0"/>
        <v>156213.09999999998</v>
      </c>
      <c r="L22" s="6">
        <f t="shared" si="1"/>
        <v>156213.09999999998</v>
      </c>
      <c r="M22" s="6">
        <f t="shared" si="2"/>
        <v>76.12209482463058</v>
      </c>
      <c r="N22" s="6">
        <f t="shared" si="3"/>
        <v>156213.09999999998</v>
      </c>
      <c r="O22" s="6">
        <f t="shared" si="4"/>
        <v>156213.09999999998</v>
      </c>
      <c r="P22" s="6">
        <f t="shared" si="5"/>
        <v>76.12209482463058</v>
      </c>
    </row>
    <row r="23" spans="1:16" s="7" customFormat="1" x14ac:dyDescent="0.2">
      <c r="A23" s="4" t="s">
        <v>49</v>
      </c>
      <c r="B23" s="5" t="s">
        <v>50</v>
      </c>
      <c r="C23" s="6">
        <v>0</v>
      </c>
      <c r="D23" s="6">
        <v>146000</v>
      </c>
      <c r="E23" s="6">
        <v>146000</v>
      </c>
      <c r="F23" s="6">
        <v>146000</v>
      </c>
      <c r="G23" s="6">
        <v>0</v>
      </c>
      <c r="H23" s="6">
        <v>146000</v>
      </c>
      <c r="I23" s="6">
        <v>0</v>
      </c>
      <c r="J23" s="6">
        <v>0</v>
      </c>
      <c r="K23" s="6">
        <f t="shared" si="0"/>
        <v>0</v>
      </c>
      <c r="L23" s="6">
        <f t="shared" si="1"/>
        <v>0</v>
      </c>
      <c r="M23" s="6">
        <f t="shared" si="2"/>
        <v>100</v>
      </c>
      <c r="N23" s="6">
        <f t="shared" si="3"/>
        <v>0</v>
      </c>
      <c r="O23" s="6">
        <f t="shared" si="4"/>
        <v>0</v>
      </c>
      <c r="P23" s="6">
        <f t="shared" si="5"/>
        <v>100</v>
      </c>
    </row>
    <row r="24" spans="1:16" s="7" customFormat="1" x14ac:dyDescent="0.2">
      <c r="A24" s="4" t="s">
        <v>51</v>
      </c>
      <c r="B24" s="5" t="s">
        <v>52</v>
      </c>
      <c r="C24" s="6">
        <v>7000</v>
      </c>
      <c r="D24" s="6">
        <v>7000</v>
      </c>
      <c r="E24" s="6">
        <v>7000</v>
      </c>
      <c r="F24" s="6">
        <v>5000</v>
      </c>
      <c r="G24" s="6">
        <v>0</v>
      </c>
      <c r="H24" s="6">
        <v>5000</v>
      </c>
      <c r="I24" s="6">
        <v>0</v>
      </c>
      <c r="J24" s="6">
        <v>0</v>
      </c>
      <c r="K24" s="6">
        <f t="shared" si="0"/>
        <v>2000</v>
      </c>
      <c r="L24" s="6">
        <f t="shared" si="1"/>
        <v>2000</v>
      </c>
      <c r="M24" s="6">
        <f t="shared" si="2"/>
        <v>71.428571428571431</v>
      </c>
      <c r="N24" s="6">
        <f t="shared" si="3"/>
        <v>2000</v>
      </c>
      <c r="O24" s="6">
        <f t="shared" si="4"/>
        <v>2000</v>
      </c>
      <c r="P24" s="6">
        <f t="shared" si="5"/>
        <v>71.428571428571431</v>
      </c>
    </row>
    <row r="25" spans="1:16" s="7" customFormat="1" x14ac:dyDescent="0.2">
      <c r="A25" s="4" t="s">
        <v>53</v>
      </c>
      <c r="B25" s="5" t="s">
        <v>54</v>
      </c>
      <c r="C25" s="6">
        <v>115000</v>
      </c>
      <c r="D25" s="6">
        <v>161388</v>
      </c>
      <c r="E25" s="6">
        <v>100388</v>
      </c>
      <c r="F25" s="6">
        <v>80984</v>
      </c>
      <c r="G25" s="6">
        <v>0</v>
      </c>
      <c r="H25" s="6">
        <v>80984</v>
      </c>
      <c r="I25" s="6">
        <v>0</v>
      </c>
      <c r="J25" s="6">
        <v>0</v>
      </c>
      <c r="K25" s="6">
        <f t="shared" si="0"/>
        <v>19404</v>
      </c>
      <c r="L25" s="6">
        <f t="shared" si="1"/>
        <v>80404</v>
      </c>
      <c r="M25" s="6">
        <f t="shared" si="2"/>
        <v>80.670996533450207</v>
      </c>
      <c r="N25" s="6">
        <f t="shared" si="3"/>
        <v>80404</v>
      </c>
      <c r="O25" s="6">
        <f t="shared" si="4"/>
        <v>19404</v>
      </c>
      <c r="P25" s="6">
        <f t="shared" si="5"/>
        <v>80.670996533450207</v>
      </c>
    </row>
    <row r="26" spans="1:16" s="7" customFormat="1" x14ac:dyDescent="0.2">
      <c r="A26" s="5" t="s">
        <v>55</v>
      </c>
      <c r="B26" s="5"/>
      <c r="C26" s="6">
        <v>5704400</v>
      </c>
      <c r="D26" s="6">
        <v>26190302.100000001</v>
      </c>
      <c r="E26" s="6">
        <v>15470694.1</v>
      </c>
      <c r="F26" s="6">
        <v>9530277.8999999985</v>
      </c>
      <c r="G26" s="6">
        <v>0</v>
      </c>
      <c r="H26" s="6">
        <v>9530277.7999999989</v>
      </c>
      <c r="I26" s="6">
        <v>0.1</v>
      </c>
      <c r="J26" s="6">
        <v>0</v>
      </c>
      <c r="K26" s="6">
        <f t="shared" si="0"/>
        <v>5940416.2000000011</v>
      </c>
      <c r="L26" s="6">
        <f t="shared" si="1"/>
        <v>16660024.200000003</v>
      </c>
      <c r="M26" s="6">
        <f t="shared" si="2"/>
        <v>61.602135226757525</v>
      </c>
      <c r="N26" s="6">
        <f t="shared" si="3"/>
        <v>16660024.300000003</v>
      </c>
      <c r="O26" s="6">
        <f t="shared" si="4"/>
        <v>5940416.3000000007</v>
      </c>
      <c r="P26" s="6">
        <f t="shared" si="5"/>
        <v>61.602134580374127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2019-07-22T10:19:25Z</dcterms:created>
  <dcterms:modified xsi:type="dcterms:W3CDTF">2019-07-22T10:24:23Z</dcterms:modified>
</cp:coreProperties>
</file>