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38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37" i="1" l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<sst xmlns="http://schemas.openxmlformats.org/spreadsheetml/2006/main" count="38" uniqueCount="38">
  <si>
    <t>Аналіз виконання плану по доходах</t>
  </si>
  <si>
    <t>Бюджет отг м. Сторожинець</t>
  </si>
  <si>
    <t>На 27.06.2019</t>
  </si>
  <si>
    <t>Код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</si>
  <si>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</si>
  <si>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</si>
  <si>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</si>
  <si>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</si>
  <si>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</si>
  <si>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</si>
  <si>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</si>
  <si>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</si>
  <si>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</si>
  <si>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</si>
  <si>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</si>
  <si>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</si>
  <si>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Надходження коштів від відшкодування втрат сільськогосподарського і лісогосподарського виробництва  </t>
  </si>
  <si>
    <t>Інші неподаткові надходження  </t>
  </si>
  <si>
    <t>Інші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</si>
  <si>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</si>
  <si>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</si>
  <si>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</si>
  <si>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</si>
  <si>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</si>
  <si>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</si>
  <si>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</si>
  <si>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</si>
  <si>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</si>
  <si>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</si>
  <si>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</si>
  <si>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</si>
  <si>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</si>
  <si>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</si>
  <si>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</si>
  <si>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</si>
  <si>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</si>
  <si>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Всього (без урахування трансфертів)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</si>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</sst>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164" fontId="0" fillId="0" borderId="1" xfId="0" applyNumberFormat="1" applyBorder="1"/>
    <xf numFmtId="164" fontId="0" fillId="2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7"/>
  <sheetViews>
    <sheetView tabSelected="1" workbookViewId="0"/>
  </sheetViews>
  <sheetFormatPr defaultRowHeight="12.75" x14ac:dyDescent="0.2"/>
  <cols>
    <col min="2" max="2" width="24.7109375" customWidth="1"/>
    <col min="3" max="3" width="13" customWidth="1"/>
    <col min="4" max="4" width="17.42578125" customWidth="1"/>
    <col min="5" max="5" width="12.140625" customWidth="1"/>
  </cols>
  <sheetData>
    <row r="2" spans="1:9" x14ac:dyDescent="0.2">
      <c r="A2" s="1"/>
      <c r="B2" s="1"/>
      <c r="C2" s="1"/>
      <c r="D2" s="1"/>
      <c r="E2" s="1"/>
      <c r="F2" s="1"/>
      <c r="G2" s="1"/>
      <c r="H2" s="1"/>
      <c r="I2" s="1"/>
    </row>
    <row r="3" spans="1:9" ht="23.25" x14ac:dyDescent="0.3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x14ac:dyDescent="0.2">
      <c r="A4" s="3" t="s">
        <v>1</v>
      </c>
      <c r="B4" s="3"/>
      <c r="C4" s="3"/>
      <c r="D4" s="3"/>
      <c r="E4" s="3"/>
      <c r="F4" s="3"/>
      <c r="G4" s="3"/>
      <c r="H4" s="3"/>
      <c r="I4" s="3"/>
    </row>
    <row r="5" spans="1:9" ht="18.75" x14ac:dyDescent="0.3">
      <c r="A5" s="4" t="s">
        <v>2</v>
      </c>
      <c r="B5" s="3"/>
      <c r="C5" s="3"/>
      <c r="D5" s="3"/>
      <c r="E5" s="3"/>
      <c r="F5" s="3"/>
      <c r="G5" s="3"/>
      <c r="H5" s="3"/>
      <c r="I5" s="3"/>
    </row>
    <row r="7" spans="1:9" x14ac:dyDescent="0.2">
      <c r="A7" s="5" t="s">
        <v>3</v>
      </c>
      <c r="B7" s="5" t="s">
        <v>4</v>
      </c>
      <c r="C7" s="5" t="s">
        <v>5</v>
      </c>
      <c r="D7" s="5" t="s">
        <v>6</v>
      </c>
      <c r="E7" s="5" t="s">
        <v>7</v>
      </c>
    </row>
    <row r="8" spans="1:9" x14ac:dyDescent="0.2">
      <c r="A8" s="6">
        <v>10000000</v>
      </c>
      <c r="B8" s="6" t="s">
        <v>8</v>
      </c>
      <c r="C8" s="6">
        <v>21000</v>
      </c>
      <c r="D8" s="6">
        <v>17684.54</v>
      </c>
      <c r="E8" s="8">
        <f>IF(C8=0,0,D8/C8*100)</f>
        <v>84.212095238095245</v>
      </c>
    </row>
    <row r="9" spans="1:9" x14ac:dyDescent="0.2">
      <c r="A9" s="6">
        <v>19000000</v>
      </c>
      <c r="B9" s="6" t="s">
        <v>9</v>
      </c>
      <c r="C9" s="6">
        <v>21000</v>
      </c>
      <c r="D9" s="6">
        <v>17684.54</v>
      </c>
      <c r="E9" s="8">
        <f>IF(C9=0,0,D9/C9*100)</f>
        <v>84.212095238095245</v>
      </c>
    </row>
    <row r="10" spans="1:9" x14ac:dyDescent="0.2">
      <c r="A10" s="6">
        <v>19010000</v>
      </c>
      <c r="B10" s="6" t="s">
        <v>10</v>
      </c>
      <c r="C10" s="6">
        <v>21000</v>
      </c>
      <c r="D10" s="6">
        <v>17684.54</v>
      </c>
      <c r="E10" s="8">
        <f>IF(C10=0,0,D10/C10*100)</f>
        <v>84.212095238095245</v>
      </c>
    </row>
    <row r="11" spans="1:9" x14ac:dyDescent="0.2">
      <c r="A11" s="6">
        <v>19010100</v>
      </c>
      <c r="B11" s="6" t="s">
        <v>11</v>
      </c>
      <c r="C11" s="6">
        <v>12600</v>
      </c>
      <c r="D11" s="6">
        <v>12279.44</v>
      </c>
      <c r="E11" s="8">
        <f>IF(C11=0,0,D11/C11*100)</f>
        <v>97.455873015873024</v>
      </c>
    </row>
    <row r="12" spans="1:9" x14ac:dyDescent="0.2">
      <c r="A12" s="6">
        <v>19010200</v>
      </c>
      <c r="B12" s="6" t="s">
        <v>12</v>
      </c>
      <c r="C12" s="6">
        <v>1400</v>
      </c>
      <c r="D12" s="6">
        <v>1563.46</v>
      </c>
      <c r="E12" s="8">
        <f>IF(C12=0,0,D12/C12*100)</f>
        <v>111.67571428571428</v>
      </c>
    </row>
    <row r="13" spans="1:9" x14ac:dyDescent="0.2">
      <c r="A13" s="6">
        <v>19010300</v>
      </c>
      <c r="B13" s="6" t="s">
        <v>13</v>
      </c>
      <c r="C13" s="6">
        <v>7000</v>
      </c>
      <c r="D13" s="6">
        <v>3841.64</v>
      </c>
      <c r="E13" s="8">
        <f>IF(C13=0,0,D13/C13*100)</f>
        <v>54.880571428571422</v>
      </c>
    </row>
    <row r="14" spans="1:9" x14ac:dyDescent="0.2">
      <c r="A14" s="6">
        <v>20000000</v>
      </c>
      <c r="B14" s="6" t="s">
        <v>14</v>
      </c>
      <c r="C14" s="6">
        <v>2759458.45</v>
      </c>
      <c r="D14" s="6">
        <v>3140397.52</v>
      </c>
      <c r="E14" s="8">
        <f>IF(C14=0,0,D14/C14*100)</f>
        <v>113.80484891881592</v>
      </c>
    </row>
    <row r="15" spans="1:9" x14ac:dyDescent="0.2">
      <c r="A15" s="6">
        <v>21000000</v>
      </c>
      <c r="B15" s="6" t="s">
        <v>15</v>
      </c>
      <c r="C15" s="6">
        <v>0</v>
      </c>
      <c r="D15" s="6">
        <v>2141.25</v>
      </c>
      <c r="E15" s="8">
        <f>IF(C15=0,0,D15/C15*100)</f>
        <v>0</v>
      </c>
    </row>
    <row r="16" spans="1:9" x14ac:dyDescent="0.2">
      <c r="A16" s="6">
        <v>21110000</v>
      </c>
      <c r="B16" s="6" t="s">
        <v>16</v>
      </c>
      <c r="C16" s="6">
        <v>0</v>
      </c>
      <c r="D16" s="6">
        <v>2141.25</v>
      </c>
      <c r="E16" s="8">
        <f>IF(C16=0,0,D16/C16*100)</f>
        <v>0</v>
      </c>
    </row>
    <row r="17" spans="1:5" x14ac:dyDescent="0.2">
      <c r="A17" s="6">
        <v>24000000</v>
      </c>
      <c r="B17" s="6" t="s">
        <v>17</v>
      </c>
      <c r="C17" s="6">
        <v>33000</v>
      </c>
      <c r="D17" s="6">
        <v>132982.75</v>
      </c>
      <c r="E17" s="8">
        <f>IF(C17=0,0,D17/C17*100)</f>
        <v>402.97803030303027</v>
      </c>
    </row>
    <row r="18" spans="1:5" x14ac:dyDescent="0.2">
      <c r="A18" s="6">
        <v>24060000</v>
      </c>
      <c r="B18" s="6" t="s">
        <v>18</v>
      </c>
      <c r="C18" s="6">
        <v>33000</v>
      </c>
      <c r="D18" s="6">
        <v>58152.95</v>
      </c>
      <c r="E18" s="8">
        <f>IF(C18=0,0,D18/C18*100)</f>
        <v>176.2210606060606</v>
      </c>
    </row>
    <row r="19" spans="1:5" x14ac:dyDescent="0.2">
      <c r="A19" s="6">
        <v>24062100</v>
      </c>
      <c r="B19" s="6" t="s">
        <v>19</v>
      </c>
      <c r="C19" s="6">
        <v>33000</v>
      </c>
      <c r="D19" s="6">
        <v>58152.95</v>
      </c>
      <c r="E19" s="8">
        <f>IF(C19=0,0,D19/C19*100)</f>
        <v>176.2210606060606</v>
      </c>
    </row>
    <row r="20" spans="1:5" x14ac:dyDescent="0.2">
      <c r="A20" s="6">
        <v>24170000</v>
      </c>
      <c r="B20" s="6" t="s">
        <v>20</v>
      </c>
      <c r="C20" s="6">
        <v>0</v>
      </c>
      <c r="D20" s="6">
        <v>74829.8</v>
      </c>
      <c r="E20" s="8">
        <f>IF(C20=0,0,D20/C20*100)</f>
        <v>0</v>
      </c>
    </row>
    <row r="21" spans="1:5" x14ac:dyDescent="0.2">
      <c r="A21" s="6">
        <v>25000000</v>
      </c>
      <c r="B21" s="6" t="s">
        <v>21</v>
      </c>
      <c r="C21" s="6">
        <v>2726458.45</v>
      </c>
      <c r="D21" s="6">
        <v>3005273.52</v>
      </c>
      <c r="E21" s="8">
        <f>IF(C21=0,0,D21/C21*100)</f>
        <v>110.22627247446223</v>
      </c>
    </row>
    <row r="22" spans="1:5" x14ac:dyDescent="0.2">
      <c r="A22" s="6">
        <v>25010000</v>
      </c>
      <c r="B22" s="6" t="s">
        <v>22</v>
      </c>
      <c r="C22" s="6">
        <v>2341129.91</v>
      </c>
      <c r="D22" s="6">
        <v>2234616.4500000002</v>
      </c>
      <c r="E22" s="8">
        <f>IF(C22=0,0,D22/C22*100)</f>
        <v>95.450339618274327</v>
      </c>
    </row>
    <row r="23" spans="1:5" x14ac:dyDescent="0.2">
      <c r="A23" s="6">
        <v>25010100</v>
      </c>
      <c r="B23" s="6" t="s">
        <v>23</v>
      </c>
      <c r="C23" s="6">
        <v>2303200</v>
      </c>
      <c r="D23" s="6">
        <v>2145946.19</v>
      </c>
      <c r="E23" s="8">
        <f>IF(C23=0,0,D23/C23*100)</f>
        <v>93.172377127474817</v>
      </c>
    </row>
    <row r="24" spans="1:5" x14ac:dyDescent="0.2">
      <c r="A24" s="6">
        <v>25010200</v>
      </c>
      <c r="B24" s="6" t="s">
        <v>24</v>
      </c>
      <c r="C24" s="6">
        <v>34084.365000000005</v>
      </c>
      <c r="D24" s="6">
        <v>68168.73</v>
      </c>
      <c r="E24" s="8">
        <f>IF(C24=0,0,D24/C24*100)</f>
        <v>199.99999999999994</v>
      </c>
    </row>
    <row r="25" spans="1:5" x14ac:dyDescent="0.2">
      <c r="A25" s="6">
        <v>25010300</v>
      </c>
      <c r="B25" s="6" t="s">
        <v>25</v>
      </c>
      <c r="C25" s="6">
        <v>0</v>
      </c>
      <c r="D25" s="6">
        <v>10951.6</v>
      </c>
      <c r="E25" s="8">
        <f>IF(C25=0,0,D25/C25*100)</f>
        <v>0</v>
      </c>
    </row>
    <row r="26" spans="1:5" x14ac:dyDescent="0.2">
      <c r="A26" s="6">
        <v>25010400</v>
      </c>
      <c r="B26" s="6" t="s">
        <v>26</v>
      </c>
      <c r="C26" s="6">
        <v>3845.5450000000001</v>
      </c>
      <c r="D26" s="6">
        <v>9549.93</v>
      </c>
      <c r="E26" s="8">
        <f>IF(C26=0,0,D26/C26*100)</f>
        <v>248.33749182495589</v>
      </c>
    </row>
    <row r="27" spans="1:5" x14ac:dyDescent="0.2">
      <c r="A27" s="6">
        <v>25020000</v>
      </c>
      <c r="B27" s="6" t="s">
        <v>27</v>
      </c>
      <c r="C27" s="6">
        <v>385328.54</v>
      </c>
      <c r="D27" s="6">
        <v>770657.07</v>
      </c>
      <c r="E27" s="8">
        <f>IF(C27=0,0,D27/C27*100)</f>
        <v>199.99999740481201</v>
      </c>
    </row>
    <row r="28" spans="1:5" x14ac:dyDescent="0.2">
      <c r="A28" s="6">
        <v>25020100</v>
      </c>
      <c r="B28" s="6" t="s">
        <v>28</v>
      </c>
      <c r="C28" s="6">
        <v>326338.02999999991</v>
      </c>
      <c r="D28" s="6">
        <v>652676.06000000006</v>
      </c>
      <c r="E28" s="8">
        <f>IF(C28=0,0,D28/C28*100)</f>
        <v>200.00000000000009</v>
      </c>
    </row>
    <row r="29" spans="1:5" x14ac:dyDescent="0.2">
      <c r="A29" s="6">
        <v>25020200</v>
      </c>
      <c r="B29" s="6" t="s">
        <v>29</v>
      </c>
      <c r="C29" s="6">
        <v>58990.509999999987</v>
      </c>
      <c r="D29" s="6">
        <v>117981.01</v>
      </c>
      <c r="E29" s="8">
        <f>IF(C29=0,0,D29/C29*100)</f>
        <v>199.99998304812084</v>
      </c>
    </row>
    <row r="30" spans="1:5" x14ac:dyDescent="0.2">
      <c r="A30" s="6">
        <v>30000000</v>
      </c>
      <c r="B30" s="6" t="s">
        <v>30</v>
      </c>
      <c r="C30" s="6">
        <v>750000</v>
      </c>
      <c r="D30" s="6">
        <v>992853</v>
      </c>
      <c r="E30" s="8">
        <f>IF(C30=0,0,D30/C30*100)</f>
        <v>132.38040000000001</v>
      </c>
    </row>
    <row r="31" spans="1:5" x14ac:dyDescent="0.2">
      <c r="A31" s="6">
        <v>33000000</v>
      </c>
      <c r="B31" s="6" t="s">
        <v>31</v>
      </c>
      <c r="C31" s="6">
        <v>750000</v>
      </c>
      <c r="D31" s="6">
        <v>992853</v>
      </c>
      <c r="E31" s="8">
        <f>IF(C31=0,0,D31/C31*100)</f>
        <v>132.38040000000001</v>
      </c>
    </row>
    <row r="32" spans="1:5" x14ac:dyDescent="0.2">
      <c r="A32" s="6">
        <v>33010000</v>
      </c>
      <c r="B32" s="6" t="s">
        <v>32</v>
      </c>
      <c r="C32" s="6">
        <v>750000</v>
      </c>
      <c r="D32" s="6">
        <v>992853</v>
      </c>
      <c r="E32" s="8">
        <f>IF(C32=0,0,D32/C32*100)</f>
        <v>132.38040000000001</v>
      </c>
    </row>
    <row r="33" spans="1:5" x14ac:dyDescent="0.2">
      <c r="A33" s="6">
        <v>33010100</v>
      </c>
      <c r="B33" s="6" t="s">
        <v>33</v>
      </c>
      <c r="C33" s="6">
        <v>750000</v>
      </c>
      <c r="D33" s="6">
        <v>992853</v>
      </c>
      <c r="E33" s="8">
        <f>IF(C33=0,0,D33/C33*100)</f>
        <v>132.38040000000001</v>
      </c>
    </row>
    <row r="34" spans="1:5" x14ac:dyDescent="0.2">
      <c r="A34" s="6">
        <v>50000000</v>
      </c>
      <c r="B34" s="6" t="s">
        <v>34</v>
      </c>
      <c r="C34" s="6">
        <v>7000</v>
      </c>
      <c r="D34" s="6">
        <v>9500</v>
      </c>
      <c r="E34" s="8">
        <f>IF(C34=0,0,D34/C34*100)</f>
        <v>135.71428571428572</v>
      </c>
    </row>
    <row r="35" spans="1:5" x14ac:dyDescent="0.2">
      <c r="A35" s="6">
        <v>50110000</v>
      </c>
      <c r="B35" s="6" t="s">
        <v>35</v>
      </c>
      <c r="C35" s="6">
        <v>7000</v>
      </c>
      <c r="D35" s="6">
        <v>9500</v>
      </c>
      <c r="E35" s="8">
        <f>IF(C35=0,0,D35/C35*100)</f>
        <v>135.71428571428572</v>
      </c>
    </row>
    <row r="36" spans="1:5" x14ac:dyDescent="0.2">
      <c r="A36" s="7" t="s">
        <v>36</v>
      </c>
      <c r="B36" s="7"/>
      <c r="C36" s="7">
        <v>3537458.45</v>
      </c>
      <c r="D36" s="7">
        <v>4160435.06</v>
      </c>
      <c r="E36" s="9">
        <f>IF(C36=0,0,D36/C36*100)</f>
        <v>117.61085306881837</v>
      </c>
    </row>
    <row r="37" spans="1:5" x14ac:dyDescent="0.2">
      <c r="A37" s="7" t="s">
        <v>37</v>
      </c>
      <c r="B37" s="7"/>
      <c r="C37" s="7">
        <v>3537458.45</v>
      </c>
      <c r="D37" s="7">
        <v>4160435.06</v>
      </c>
      <c r="E37" s="9">
        <f>IF(C37=0,0,D37/C37*100)</f>
        <v>117.61085306881837</v>
      </c>
    </row>
  </sheetData>
  <mergeCells count="3">
    <mergeCell ref="A3:I3"/>
    <mergeCell ref="A4:I4"/>
    <mergeCell ref="A5:I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2019-07-22T10:21:30Z</dcterms:created>
  <dcterms:modified xsi:type="dcterms:W3CDTF">2019-07-22T10:22:42Z</dcterms:modified>
</cp:coreProperties>
</file>