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КПК0116030!$A$1:$BM$88</definedName>
  </definedNames>
  <calcPr calcId="145621" refMode="R1C1"/>
</workbook>
</file>

<file path=xl/calcChain.xml><?xml version="1.0" encoding="utf-8"?>
<calcChain xmlns="http://schemas.openxmlformats.org/spreadsheetml/2006/main">
  <c r="AO70" i="2" l="1"/>
  <c r="AR62" i="2"/>
  <c r="AK55" i="2"/>
  <c r="AC55" i="2"/>
  <c r="U20" i="2"/>
  <c r="BE73" i="2" l="1"/>
  <c r="BE74" i="2"/>
  <c r="BE75" i="2"/>
  <c r="BE76" i="2"/>
  <c r="BE77" i="2"/>
  <c r="BE78" i="2"/>
  <c r="BE79" i="2"/>
  <c r="BE72" i="2"/>
  <c r="BE70" i="2"/>
  <c r="AJ63" i="2"/>
  <c r="AB63" i="2"/>
  <c r="AS54" i="2"/>
  <c r="AS55" i="2" s="1"/>
  <c r="AR63" i="2" l="1"/>
</calcChain>
</file>

<file path=xl/sharedStrings.xml><?xml version="1.0" encoding="utf-8"?>
<sst xmlns="http://schemas.openxmlformats.org/spreadsheetml/2006/main" count="139" uniqueCount="100">
  <si>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</si>
  <si>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</si>
  <si>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</si>
  <si>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</si>
  <si>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</si>
  <si>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</si>
  <si>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</si>
  <si>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</si>
  <si>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</si>
  <si>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</si>
  <si>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</si>
  <si>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</si>
  <si>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</si>
  <si>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</si>
  <si>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</si>
  <si>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</si>
  <si>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</si>
  <si>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</si>
  <si>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</si>
  <si>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</si>
  <si>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</si>
  <si>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</si>
  <si>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</si>
  <si>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</si>
  <si>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</si>
  <si>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</si>
  <si>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</si>
  <si>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</si>
  <si>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</si>
  <si>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</si>
  <si>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</si>
  <si>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</si>
  <si>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</si>
  <si>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</si>
  <si>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</si>
  <si>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</si>
  <si>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</si>
  <si>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</si>
  <si>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</si>
  <si>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</si>
  <si>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</si>
  <si>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</si>
  <si>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</si>
  <si>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</si>
  <si>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</si>
  <si>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</si>
  <si>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</si>
  <si>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</si>
  <si>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</si>
  <si>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</si>
  <si>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</si>
  <si>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</si>
  <si>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</si>
  <si>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</si>
  <si>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</si>
  <si>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</si>
  <si>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</si>
  <si>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</si>
  <si>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</si>
  <si>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</si>
  <si>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</si>
  <si>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</si>
  <si>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</si>
  <si>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</si>
  <si>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</si>
  <si>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</si>
  <si>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благоустрою кладовищ</t>
  </si>
  <si>
    <t>Фінансове та матеріально-технічне забезпечення блпгоустрою населених пунктів</t>
  </si>
  <si>
    <t>Затрат</t>
  </si>
  <si>
    <t>тис.грн.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</si>
  <si>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</si>
  <si>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Підвищення рівня благоустрою міста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</si>
  <si>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</si>
  <si>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</si>
  <si>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</si>
  <si>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</si>
  <si>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</si>
  <si>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</si>
  <si>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</si>
  <si>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</si>
  <si>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</si>
  <si>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</si>
  <si>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</si>
  <si>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</si>
  <si>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>Програма реформування та розвитку ЖКГ на 2019-2020  роки</t>
  </si>
  <si>
    <t>обсяг витрат</t>
  </si>
  <si>
    <t>кошторис, розрахунок</t>
  </si>
  <si>
    <t>Продукту</t>
  </si>
  <si>
    <t>обсяг видатків по використанню послуг з благоустрою міста</t>
  </si>
  <si>
    <t>розрахунок</t>
  </si>
  <si>
    <t>придбання контейнерів для сміття</t>
  </si>
  <si>
    <t>шт.</t>
  </si>
  <si>
    <t>вартість 1-го контейнера</t>
  </si>
  <si>
    <t>обсяг видатків на вуличне освітлення</t>
  </si>
  <si>
    <t>обсяг видатків на утримання двірників</t>
  </si>
  <si>
    <t>облаштування огорожі ставка в с.Костинці</t>
  </si>
  <si>
    <t>капітальний ремонт тротуару по вул.Б.Хмельницького та вул.Федьковича</t>
  </si>
  <si>
    <t xml:space="preserve">придбання 5-ти каналізаційних люків </t>
  </si>
  <si>
    <t xml:space="preserve">Розпорядження міського голови від 16.08.2019р. № 499                  </t>
  </si>
  <si>
    <t xml:space="preserve"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</si>
</sst>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9" zoomScaleNormal="100" zoomScaleSheetLayoutView="100" workbookViewId="0">
      <selection activeCell="BF56" sqref="BF56"/>
    </sheetView>
  </sheetViews>
  <sheetFormatPr defaultRowHeight="12.75" x14ac:dyDescent="0.2"/>
  <cols>
    <col min="1" max="27" width="2.85546875" style="1" customWidth="1"/>
    <col min="28" max="28" width="5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5" t="s">
        <v>38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64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21" customHeight="1" x14ac:dyDescent="0.2">
      <c r="AO3" s="66" t="s">
        <v>98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21" customHeight="1" x14ac:dyDescent="0.2">
      <c r="AO4" s="93" t="s">
        <v>73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 x14ac:dyDescent="0.2">
      <c r="AO5" s="71" t="s">
        <v>22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8" spans="1:64" ht="15.75" customHeight="1" x14ac:dyDescent="0.2">
      <c r="A8" s="42" t="s">
        <v>23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</row>
    <row r="9" spans="1:64" ht="15.75" customHeight="1" x14ac:dyDescent="0.2">
      <c r="A9" s="42" t="s">
        <v>79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36.75" customHeight="1" x14ac:dyDescent="0.2">
      <c r="A11" s="43" t="s">
        <v>56</v>
      </c>
      <c r="B11" s="43"/>
      <c r="C11" s="15"/>
      <c r="D11" s="38" t="s">
        <v>72</v>
      </c>
      <c r="E11" s="39"/>
      <c r="F11" s="39"/>
      <c r="G11" s="39"/>
      <c r="H11" s="39"/>
      <c r="I11" s="39"/>
      <c r="J11" s="39"/>
      <c r="K11" s="15"/>
      <c r="L11" s="36" t="s">
        <v>99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4" ht="15.95" customHeight="1" x14ac:dyDescent="0.2">
      <c r="A12" s="8"/>
      <c r="B12" s="8"/>
      <c r="C12" s="8"/>
      <c r="D12" s="35" t="s">
        <v>39</v>
      </c>
      <c r="E12" s="35"/>
      <c r="F12" s="35"/>
      <c r="G12" s="35"/>
      <c r="H12" s="35"/>
      <c r="I12" s="35"/>
      <c r="J12" s="35"/>
      <c r="K12" s="8"/>
      <c r="L12" s="40" t="s">
        <v>1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43" t="s">
        <v>7</v>
      </c>
      <c r="B14" s="43"/>
      <c r="C14" s="15"/>
      <c r="D14" s="38" t="s">
        <v>82</v>
      </c>
      <c r="E14" s="39"/>
      <c r="F14" s="39"/>
      <c r="G14" s="39"/>
      <c r="H14" s="39"/>
      <c r="I14" s="39"/>
      <c r="J14" s="39"/>
      <c r="K14" s="15"/>
      <c r="L14" s="36" t="s">
        <v>73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64" ht="15.95" customHeight="1" x14ac:dyDescent="0.2">
      <c r="A15" s="8"/>
      <c r="B15" s="8"/>
      <c r="C15" s="8"/>
      <c r="D15" s="35" t="s">
        <v>39</v>
      </c>
      <c r="E15" s="35"/>
      <c r="F15" s="35"/>
      <c r="G15" s="35"/>
      <c r="H15" s="35"/>
      <c r="I15" s="35"/>
      <c r="J15" s="35"/>
      <c r="K15" s="8"/>
      <c r="L15" s="40" t="s">
        <v>2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43" t="s">
        <v>57</v>
      </c>
      <c r="B17" s="43"/>
      <c r="C17" s="15"/>
      <c r="D17" s="38" t="s">
        <v>80</v>
      </c>
      <c r="E17" s="39"/>
      <c r="F17" s="39"/>
      <c r="G17" s="39"/>
      <c r="H17" s="39"/>
      <c r="I17" s="39"/>
      <c r="J17" s="39"/>
      <c r="K17" s="15"/>
      <c r="L17" s="38" t="s">
        <v>83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95" t="s">
        <v>81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</row>
    <row r="18" spans="1:79" ht="20.100000000000001" customHeight="1" x14ac:dyDescent="0.2">
      <c r="A18" s="8"/>
      <c r="B18" s="8"/>
      <c r="C18" s="8"/>
      <c r="D18" s="50" t="s">
        <v>39</v>
      </c>
      <c r="E18" s="50"/>
      <c r="F18" s="50"/>
      <c r="G18" s="50"/>
      <c r="H18" s="50"/>
      <c r="I18" s="50"/>
      <c r="J18" s="50"/>
      <c r="K18" s="8"/>
      <c r="L18" s="40" t="s">
        <v>24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 t="s">
        <v>3</v>
      </c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70" t="s">
        <v>53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67">
        <f>AS20+I21</f>
        <v>4177990</v>
      </c>
      <c r="V20" s="67"/>
      <c r="W20" s="67"/>
      <c r="X20" s="67"/>
      <c r="Y20" s="67"/>
      <c r="Z20" s="67"/>
      <c r="AA20" s="67"/>
      <c r="AB20" s="67"/>
      <c r="AC20" s="67"/>
      <c r="AD20" s="67"/>
      <c r="AE20" s="68" t="s">
        <v>54</v>
      </c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>
        <v>3828932</v>
      </c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47" t="s">
        <v>26</v>
      </c>
      <c r="BE20" s="47"/>
      <c r="BF20" s="47"/>
      <c r="BG20" s="47"/>
      <c r="BH20" s="47"/>
      <c r="BI20" s="47"/>
      <c r="BJ20" s="47"/>
      <c r="BK20" s="47"/>
      <c r="BL20" s="47"/>
    </row>
    <row r="21" spans="1:79" ht="24.95" customHeight="1" x14ac:dyDescent="0.2">
      <c r="A21" s="47" t="s">
        <v>25</v>
      </c>
      <c r="B21" s="47"/>
      <c r="C21" s="47"/>
      <c r="D21" s="47"/>
      <c r="E21" s="47"/>
      <c r="F21" s="47"/>
      <c r="G21" s="47"/>
      <c r="H21" s="47"/>
      <c r="I21" s="67">
        <v>349058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47" t="s">
        <v>27</v>
      </c>
      <c r="U21" s="47"/>
      <c r="V21" s="47"/>
      <c r="W21" s="4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6" t="s">
        <v>41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47.25" customHeight="1" x14ac:dyDescent="0.2">
      <c r="A24" s="36" t="s">
        <v>70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47" t="s">
        <v>40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27.75" customHeight="1" x14ac:dyDescent="0.2">
      <c r="A27" s="48" t="s">
        <v>31</v>
      </c>
      <c r="B27" s="48"/>
      <c r="C27" s="48"/>
      <c r="D27" s="48"/>
      <c r="E27" s="48"/>
      <c r="F27" s="48"/>
      <c r="G27" s="44" t="s">
        <v>44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5.75" hidden="1" x14ac:dyDescent="0.2">
      <c r="A28" s="31">
        <v>1</v>
      </c>
      <c r="B28" s="31"/>
      <c r="C28" s="31"/>
      <c r="D28" s="31"/>
      <c r="E28" s="31"/>
      <c r="F28" s="31"/>
      <c r="G28" s="44">
        <v>2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6"/>
    </row>
    <row r="29" spans="1:79" ht="10.5" hidden="1" customHeight="1" x14ac:dyDescent="0.2">
      <c r="A29" s="41" t="s">
        <v>36</v>
      </c>
      <c r="B29" s="41"/>
      <c r="C29" s="41"/>
      <c r="D29" s="41"/>
      <c r="E29" s="41"/>
      <c r="F29" s="41"/>
      <c r="G29" s="56" t="s">
        <v>10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  <c r="CA29" s="1" t="s">
        <v>52</v>
      </c>
    </row>
    <row r="30" spans="1:79" ht="18" customHeight="1" x14ac:dyDescent="0.2">
      <c r="A30" s="41">
        <v>1</v>
      </c>
      <c r="B30" s="41"/>
      <c r="C30" s="41"/>
      <c r="D30" s="41"/>
      <c r="E30" s="41"/>
      <c r="F30" s="41"/>
      <c r="G30" s="97" t="s">
        <v>58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  <c r="CA30" s="1" t="s">
        <v>51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47" t="s">
        <v>42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15.95" customHeight="1" x14ac:dyDescent="0.2">
      <c r="A33" s="36" t="s">
        <v>71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47" t="s">
        <v>43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27.75" customHeight="1" x14ac:dyDescent="0.2">
      <c r="A36" s="48" t="s">
        <v>31</v>
      </c>
      <c r="B36" s="48"/>
      <c r="C36" s="48"/>
      <c r="D36" s="48"/>
      <c r="E36" s="48"/>
      <c r="F36" s="48"/>
      <c r="G36" s="44" t="s">
        <v>28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5.75" hidden="1" x14ac:dyDescent="0.2">
      <c r="A37" s="31">
        <v>1</v>
      </c>
      <c r="B37" s="31"/>
      <c r="C37" s="31"/>
      <c r="D37" s="31"/>
      <c r="E37" s="31"/>
      <c r="F37" s="31"/>
      <c r="G37" s="44">
        <v>2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6"/>
    </row>
    <row r="38" spans="1:79" ht="10.5" hidden="1" customHeight="1" x14ac:dyDescent="0.2">
      <c r="A38" s="41" t="s">
        <v>9</v>
      </c>
      <c r="B38" s="41"/>
      <c r="C38" s="41"/>
      <c r="D38" s="41"/>
      <c r="E38" s="41"/>
      <c r="F38" s="41"/>
      <c r="G38" s="56" t="s">
        <v>10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  <c r="CA38" s="1" t="s">
        <v>14</v>
      </c>
    </row>
    <row r="39" spans="1:79" ht="20.25" customHeight="1" x14ac:dyDescent="0.2">
      <c r="A39" s="48">
        <v>1</v>
      </c>
      <c r="B39" s="48"/>
      <c r="C39" s="48"/>
      <c r="D39" s="48"/>
      <c r="E39" s="48"/>
      <c r="F39" s="48"/>
      <c r="G39" s="108" t="s">
        <v>59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  <c r="CA39" s="1" t="s">
        <v>15</v>
      </c>
    </row>
    <row r="40" spans="1:79" ht="18.75" customHeight="1" x14ac:dyDescent="0.2">
      <c r="A40" s="48">
        <v>2</v>
      </c>
      <c r="B40" s="48"/>
      <c r="C40" s="48"/>
      <c r="D40" s="48"/>
      <c r="E40" s="48"/>
      <c r="F40" s="48"/>
      <c r="G40" s="108" t="s">
        <v>60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</row>
    <row r="41" spans="1:79" ht="20.25" customHeight="1" x14ac:dyDescent="0.2">
      <c r="A41" s="48">
        <v>3</v>
      </c>
      <c r="B41" s="48"/>
      <c r="C41" s="48"/>
      <c r="D41" s="48"/>
      <c r="E41" s="48"/>
      <c r="F41" s="48"/>
      <c r="G41" s="108" t="s">
        <v>61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</row>
    <row r="42" spans="1:79" ht="16.5" customHeight="1" x14ac:dyDescent="0.2">
      <c r="A42" s="48">
        <v>4</v>
      </c>
      <c r="B42" s="48"/>
      <c r="C42" s="48"/>
      <c r="D42" s="48"/>
      <c r="E42" s="48"/>
      <c r="F42" s="48"/>
      <c r="G42" s="108" t="s">
        <v>62</v>
      </c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10"/>
    </row>
    <row r="43" spans="1:79" ht="18" customHeight="1" x14ac:dyDescent="0.2">
      <c r="A43" s="48">
        <v>5</v>
      </c>
      <c r="B43" s="48"/>
      <c r="C43" s="48"/>
      <c r="D43" s="48"/>
      <c r="E43" s="48"/>
      <c r="F43" s="48"/>
      <c r="G43" s="108" t="s">
        <v>63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</row>
    <row r="44" spans="1:79" ht="18" customHeight="1" x14ac:dyDescent="0.2">
      <c r="A44" s="48">
        <v>6</v>
      </c>
      <c r="B44" s="48"/>
      <c r="C44" s="48"/>
      <c r="D44" s="48"/>
      <c r="E44" s="48"/>
      <c r="F44" s="48"/>
      <c r="G44" s="108" t="s">
        <v>64</v>
      </c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10"/>
    </row>
    <row r="45" spans="1:79" ht="19.5" customHeight="1" x14ac:dyDescent="0.2">
      <c r="A45" s="48">
        <v>7</v>
      </c>
      <c r="B45" s="48"/>
      <c r="C45" s="48"/>
      <c r="D45" s="48"/>
      <c r="E45" s="48"/>
      <c r="F45" s="48"/>
      <c r="G45" s="108" t="s">
        <v>65</v>
      </c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10"/>
    </row>
    <row r="46" spans="1:79" ht="17.25" customHeight="1" x14ac:dyDescent="0.2">
      <c r="A46" s="48">
        <v>8</v>
      </c>
      <c r="B46" s="48"/>
      <c r="C46" s="48"/>
      <c r="D46" s="48"/>
      <c r="E46" s="48"/>
      <c r="F46" s="48"/>
      <c r="G46" s="108" t="s">
        <v>66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10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47" t="s">
        <v>45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27" t="s">
        <v>78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31" t="s">
        <v>31</v>
      </c>
      <c r="B50" s="31"/>
      <c r="C50" s="31"/>
      <c r="D50" s="49" t="s">
        <v>29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31" t="s">
        <v>32</v>
      </c>
      <c r="AD50" s="31"/>
      <c r="AE50" s="31"/>
      <c r="AF50" s="31"/>
      <c r="AG50" s="31"/>
      <c r="AH50" s="31"/>
      <c r="AI50" s="31"/>
      <c r="AJ50" s="31"/>
      <c r="AK50" s="31" t="s">
        <v>33</v>
      </c>
      <c r="AL50" s="31"/>
      <c r="AM50" s="31"/>
      <c r="AN50" s="31"/>
      <c r="AO50" s="31"/>
      <c r="AP50" s="31"/>
      <c r="AQ50" s="31"/>
      <c r="AR50" s="31"/>
      <c r="AS50" s="31" t="s">
        <v>30</v>
      </c>
      <c r="AT50" s="31"/>
      <c r="AU50" s="31"/>
      <c r="AV50" s="31"/>
      <c r="AW50" s="31"/>
      <c r="AX50" s="31"/>
      <c r="AY50" s="31"/>
      <c r="AZ50" s="31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31"/>
      <c r="B51" s="31"/>
      <c r="C51" s="31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31">
        <v>1</v>
      </c>
      <c r="B52" s="31"/>
      <c r="C52" s="31"/>
      <c r="D52" s="32">
        <v>2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4"/>
      <c r="AC52" s="31">
        <v>3</v>
      </c>
      <c r="AD52" s="31"/>
      <c r="AE52" s="31"/>
      <c r="AF52" s="31"/>
      <c r="AG52" s="31"/>
      <c r="AH52" s="31"/>
      <c r="AI52" s="31"/>
      <c r="AJ52" s="31"/>
      <c r="AK52" s="31">
        <v>4</v>
      </c>
      <c r="AL52" s="31"/>
      <c r="AM52" s="31"/>
      <c r="AN52" s="31"/>
      <c r="AO52" s="31"/>
      <c r="AP52" s="31"/>
      <c r="AQ52" s="31"/>
      <c r="AR52" s="31"/>
      <c r="AS52" s="31">
        <v>5</v>
      </c>
      <c r="AT52" s="31"/>
      <c r="AU52" s="31"/>
      <c r="AV52" s="31"/>
      <c r="AW52" s="31"/>
      <c r="AX52" s="31"/>
      <c r="AY52" s="31"/>
      <c r="AZ52" s="31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1" t="s">
        <v>9</v>
      </c>
      <c r="B53" s="41"/>
      <c r="C53" s="41"/>
      <c r="D53" s="73" t="s">
        <v>10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72" t="s">
        <v>11</v>
      </c>
      <c r="AD53" s="72"/>
      <c r="AE53" s="72"/>
      <c r="AF53" s="72"/>
      <c r="AG53" s="72"/>
      <c r="AH53" s="72"/>
      <c r="AI53" s="72"/>
      <c r="AJ53" s="72"/>
      <c r="AK53" s="72" t="s">
        <v>12</v>
      </c>
      <c r="AL53" s="72"/>
      <c r="AM53" s="72"/>
      <c r="AN53" s="72"/>
      <c r="AO53" s="72"/>
      <c r="AP53" s="72"/>
      <c r="AQ53" s="72"/>
      <c r="AR53" s="72"/>
      <c r="AS53" s="76" t="s">
        <v>13</v>
      </c>
      <c r="AT53" s="72"/>
      <c r="AU53" s="72"/>
      <c r="AV53" s="72"/>
      <c r="AW53" s="72"/>
      <c r="AX53" s="72"/>
      <c r="AY53" s="72"/>
      <c r="AZ53" s="72"/>
      <c r="BA53" s="19"/>
      <c r="BB53" s="20"/>
      <c r="BC53" s="20"/>
      <c r="BD53" s="20"/>
      <c r="BE53" s="20"/>
      <c r="BF53" s="20"/>
      <c r="BG53" s="20"/>
      <c r="BH53" s="20"/>
      <c r="CA53" s="4" t="s">
        <v>16</v>
      </c>
    </row>
    <row r="54" spans="1:79" ht="34.5" customHeight="1" x14ac:dyDescent="0.2">
      <c r="A54" s="41">
        <v>1</v>
      </c>
      <c r="B54" s="41"/>
      <c r="C54" s="41"/>
      <c r="D54" s="108" t="s">
        <v>67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10"/>
      <c r="AC54" s="100">
        <v>3828932</v>
      </c>
      <c r="AD54" s="100"/>
      <c r="AE54" s="100"/>
      <c r="AF54" s="100"/>
      <c r="AG54" s="100"/>
      <c r="AH54" s="100"/>
      <c r="AI54" s="100"/>
      <c r="AJ54" s="100"/>
      <c r="AK54" s="100">
        <v>349058</v>
      </c>
      <c r="AL54" s="100"/>
      <c r="AM54" s="100"/>
      <c r="AN54" s="100"/>
      <c r="AO54" s="100"/>
      <c r="AP54" s="100"/>
      <c r="AQ54" s="100"/>
      <c r="AR54" s="100"/>
      <c r="AS54" s="100">
        <f>AC54+AK54</f>
        <v>4177990</v>
      </c>
      <c r="AT54" s="100"/>
      <c r="AU54" s="100"/>
      <c r="AV54" s="100"/>
      <c r="AW54" s="100"/>
      <c r="AX54" s="100"/>
      <c r="AY54" s="100"/>
      <c r="AZ54" s="100"/>
      <c r="BA54" s="21"/>
      <c r="BB54" s="21"/>
      <c r="BC54" s="21"/>
      <c r="BD54" s="21"/>
      <c r="BE54" s="21"/>
      <c r="BF54" s="21"/>
      <c r="BG54" s="21"/>
      <c r="BH54" s="21"/>
      <c r="CA54" s="1" t="s">
        <v>17</v>
      </c>
    </row>
    <row r="55" spans="1:79" s="4" customFormat="1" ht="18.75" customHeight="1" x14ac:dyDescent="0.2">
      <c r="A55" s="77"/>
      <c r="B55" s="77"/>
      <c r="C55" s="77"/>
      <c r="D55" s="101" t="s">
        <v>30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3"/>
      <c r="AC55" s="104">
        <f>AC54</f>
        <v>3828932</v>
      </c>
      <c r="AD55" s="104"/>
      <c r="AE55" s="104"/>
      <c r="AF55" s="104"/>
      <c r="AG55" s="104"/>
      <c r="AH55" s="104"/>
      <c r="AI55" s="104"/>
      <c r="AJ55" s="104"/>
      <c r="AK55" s="104">
        <f t="shared" ref="AK55" si="0">AK54</f>
        <v>349058</v>
      </c>
      <c r="AL55" s="104"/>
      <c r="AM55" s="104"/>
      <c r="AN55" s="104"/>
      <c r="AO55" s="104"/>
      <c r="AP55" s="104"/>
      <c r="AQ55" s="104"/>
      <c r="AR55" s="104"/>
      <c r="AS55" s="104">
        <f t="shared" ref="AS55" si="1">AS54</f>
        <v>4177990</v>
      </c>
      <c r="AT55" s="104"/>
      <c r="AU55" s="104"/>
      <c r="AV55" s="104"/>
      <c r="AW55" s="104"/>
      <c r="AX55" s="104"/>
      <c r="AY55" s="104"/>
      <c r="AZ55" s="104"/>
      <c r="BA55" s="24"/>
      <c r="BB55" s="24"/>
      <c r="BC55" s="24"/>
      <c r="BD55" s="24"/>
      <c r="BE55" s="24"/>
      <c r="BF55" s="24"/>
      <c r="BG55" s="24"/>
      <c r="BH55" s="24"/>
    </row>
    <row r="57" spans="1:79" ht="15.75" customHeight="1" x14ac:dyDescent="0.2">
      <c r="A57" s="66" t="s">
        <v>46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</row>
    <row r="58" spans="1:79" ht="15" customHeight="1" x14ac:dyDescent="0.2">
      <c r="A58" s="27" t="s">
        <v>78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31" t="s">
        <v>31</v>
      </c>
      <c r="B59" s="31"/>
      <c r="C59" s="31"/>
      <c r="D59" s="49" t="s">
        <v>37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31" t="s">
        <v>32</v>
      </c>
      <c r="AC59" s="31"/>
      <c r="AD59" s="31"/>
      <c r="AE59" s="31"/>
      <c r="AF59" s="31"/>
      <c r="AG59" s="31"/>
      <c r="AH59" s="31"/>
      <c r="AI59" s="31"/>
      <c r="AJ59" s="31" t="s">
        <v>33</v>
      </c>
      <c r="AK59" s="31"/>
      <c r="AL59" s="31"/>
      <c r="AM59" s="31"/>
      <c r="AN59" s="31"/>
      <c r="AO59" s="31"/>
      <c r="AP59" s="31"/>
      <c r="AQ59" s="31"/>
      <c r="AR59" s="31" t="s">
        <v>30</v>
      </c>
      <c r="AS59" s="31"/>
      <c r="AT59" s="31"/>
      <c r="AU59" s="31"/>
      <c r="AV59" s="31"/>
      <c r="AW59" s="31"/>
      <c r="AX59" s="31"/>
      <c r="AY59" s="31"/>
    </row>
    <row r="60" spans="1:79" ht="29.1" customHeight="1" x14ac:dyDescent="0.2">
      <c r="A60" s="31"/>
      <c r="B60" s="31"/>
      <c r="C60" s="31"/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</row>
    <row r="61" spans="1:79" ht="15.75" customHeight="1" x14ac:dyDescent="0.2">
      <c r="A61" s="31">
        <v>1</v>
      </c>
      <c r="B61" s="31"/>
      <c r="C61" s="31"/>
      <c r="D61" s="32">
        <v>2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4"/>
      <c r="AB61" s="31">
        <v>3</v>
      </c>
      <c r="AC61" s="31"/>
      <c r="AD61" s="31"/>
      <c r="AE61" s="31"/>
      <c r="AF61" s="31"/>
      <c r="AG61" s="31"/>
      <c r="AH61" s="31"/>
      <c r="AI61" s="31"/>
      <c r="AJ61" s="31">
        <v>4</v>
      </c>
      <c r="AK61" s="31"/>
      <c r="AL61" s="31"/>
      <c r="AM61" s="31"/>
      <c r="AN61" s="31"/>
      <c r="AO61" s="31"/>
      <c r="AP61" s="31"/>
      <c r="AQ61" s="31"/>
      <c r="AR61" s="31">
        <v>5</v>
      </c>
      <c r="AS61" s="31"/>
      <c r="AT61" s="31"/>
      <c r="AU61" s="31"/>
      <c r="AV61" s="31"/>
      <c r="AW61" s="31"/>
      <c r="AX61" s="31"/>
      <c r="AY61" s="31"/>
    </row>
    <row r="62" spans="1:79" ht="21" customHeight="1" x14ac:dyDescent="0.2">
      <c r="A62" s="41"/>
      <c r="B62" s="41"/>
      <c r="C62" s="41"/>
      <c r="D62" s="105" t="s">
        <v>84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7"/>
      <c r="AB62" s="89">
        <v>3828932</v>
      </c>
      <c r="AC62" s="90"/>
      <c r="AD62" s="90"/>
      <c r="AE62" s="90"/>
      <c r="AF62" s="90"/>
      <c r="AG62" s="90"/>
      <c r="AH62" s="90"/>
      <c r="AI62" s="91"/>
      <c r="AJ62" s="89">
        <v>349058</v>
      </c>
      <c r="AK62" s="90"/>
      <c r="AL62" s="90"/>
      <c r="AM62" s="90"/>
      <c r="AN62" s="90"/>
      <c r="AO62" s="90"/>
      <c r="AP62" s="90"/>
      <c r="AQ62" s="91"/>
      <c r="AR62" s="89">
        <f>AB62+AJ62</f>
        <v>4177990</v>
      </c>
      <c r="AS62" s="90"/>
      <c r="AT62" s="90"/>
      <c r="AU62" s="90"/>
      <c r="AV62" s="90"/>
      <c r="AW62" s="90"/>
      <c r="AX62" s="90"/>
      <c r="AY62" s="91"/>
    </row>
    <row r="63" spans="1:79" s="4" customFormat="1" ht="17.25" customHeight="1" x14ac:dyDescent="0.2">
      <c r="A63" s="77"/>
      <c r="B63" s="77"/>
      <c r="C63" s="77"/>
      <c r="D63" s="101" t="s">
        <v>30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3"/>
      <c r="AB63" s="104">
        <f>AB62</f>
        <v>3828932</v>
      </c>
      <c r="AC63" s="104"/>
      <c r="AD63" s="104"/>
      <c r="AE63" s="104"/>
      <c r="AF63" s="104"/>
      <c r="AG63" s="104"/>
      <c r="AH63" s="104"/>
      <c r="AI63" s="104"/>
      <c r="AJ63" s="104">
        <f>AJ62</f>
        <v>349058</v>
      </c>
      <c r="AK63" s="104"/>
      <c r="AL63" s="104"/>
      <c r="AM63" s="104"/>
      <c r="AN63" s="104"/>
      <c r="AO63" s="104"/>
      <c r="AP63" s="104"/>
      <c r="AQ63" s="104"/>
      <c r="AR63" s="104">
        <f>AB63+AJ63</f>
        <v>4177990</v>
      </c>
      <c r="AS63" s="104"/>
      <c r="AT63" s="104"/>
      <c r="AU63" s="104"/>
      <c r="AV63" s="104"/>
      <c r="AW63" s="104"/>
      <c r="AX63" s="104"/>
      <c r="AY63" s="104"/>
      <c r="CA63" s="4" t="s">
        <v>18</v>
      </c>
    </row>
    <row r="65" spans="1:79" ht="15.75" customHeight="1" x14ac:dyDescent="0.2">
      <c r="A65" s="47" t="s">
        <v>47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</row>
    <row r="66" spans="1:79" ht="30" customHeight="1" x14ac:dyDescent="0.2">
      <c r="A66" s="31" t="s">
        <v>31</v>
      </c>
      <c r="B66" s="31"/>
      <c r="C66" s="31"/>
      <c r="D66" s="31"/>
      <c r="E66" s="31"/>
      <c r="F66" s="31"/>
      <c r="G66" s="32" t="s">
        <v>48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31" t="s">
        <v>5</v>
      </c>
      <c r="AA66" s="31"/>
      <c r="AB66" s="31"/>
      <c r="AC66" s="31"/>
      <c r="AD66" s="31"/>
      <c r="AE66" s="31" t="s">
        <v>4</v>
      </c>
      <c r="AF66" s="31"/>
      <c r="AG66" s="31"/>
      <c r="AH66" s="31"/>
      <c r="AI66" s="31"/>
      <c r="AJ66" s="31"/>
      <c r="AK66" s="31"/>
      <c r="AL66" s="31"/>
      <c r="AM66" s="31"/>
      <c r="AN66" s="31"/>
      <c r="AO66" s="32" t="s">
        <v>32</v>
      </c>
      <c r="AP66" s="33"/>
      <c r="AQ66" s="33"/>
      <c r="AR66" s="33"/>
      <c r="AS66" s="33"/>
      <c r="AT66" s="33"/>
      <c r="AU66" s="33"/>
      <c r="AV66" s="34"/>
      <c r="AW66" s="32" t="s">
        <v>33</v>
      </c>
      <c r="AX66" s="33"/>
      <c r="AY66" s="33"/>
      <c r="AZ66" s="33"/>
      <c r="BA66" s="33"/>
      <c r="BB66" s="33"/>
      <c r="BC66" s="33"/>
      <c r="BD66" s="34"/>
      <c r="BE66" s="32" t="s">
        <v>30</v>
      </c>
      <c r="BF66" s="33"/>
      <c r="BG66" s="33"/>
      <c r="BH66" s="33"/>
      <c r="BI66" s="33"/>
      <c r="BJ66" s="33"/>
      <c r="BK66" s="33"/>
      <c r="BL66" s="34"/>
    </row>
    <row r="67" spans="1:79" ht="15.75" customHeight="1" x14ac:dyDescent="0.2">
      <c r="A67" s="31">
        <v>1</v>
      </c>
      <c r="B67" s="31"/>
      <c r="C67" s="31"/>
      <c r="D67" s="31"/>
      <c r="E67" s="31"/>
      <c r="F67" s="31"/>
      <c r="G67" s="32">
        <v>2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4"/>
      <c r="Z67" s="31">
        <v>3</v>
      </c>
      <c r="AA67" s="31"/>
      <c r="AB67" s="31"/>
      <c r="AC67" s="31"/>
      <c r="AD67" s="31"/>
      <c r="AE67" s="31">
        <v>4</v>
      </c>
      <c r="AF67" s="31"/>
      <c r="AG67" s="31"/>
      <c r="AH67" s="31"/>
      <c r="AI67" s="31"/>
      <c r="AJ67" s="31"/>
      <c r="AK67" s="31"/>
      <c r="AL67" s="31"/>
      <c r="AM67" s="31"/>
      <c r="AN67" s="31"/>
      <c r="AO67" s="31">
        <v>5</v>
      </c>
      <c r="AP67" s="31"/>
      <c r="AQ67" s="31"/>
      <c r="AR67" s="31"/>
      <c r="AS67" s="31"/>
      <c r="AT67" s="31"/>
      <c r="AU67" s="31"/>
      <c r="AV67" s="31"/>
      <c r="AW67" s="31">
        <v>6</v>
      </c>
      <c r="AX67" s="31"/>
      <c r="AY67" s="31"/>
      <c r="AZ67" s="31"/>
      <c r="BA67" s="31"/>
      <c r="BB67" s="31"/>
      <c r="BC67" s="31"/>
      <c r="BD67" s="31"/>
      <c r="BE67" s="31">
        <v>7</v>
      </c>
      <c r="BF67" s="31"/>
      <c r="BG67" s="31"/>
      <c r="BH67" s="31"/>
      <c r="BI67" s="31"/>
      <c r="BJ67" s="31"/>
      <c r="BK67" s="31"/>
      <c r="BL67" s="31"/>
    </row>
    <row r="68" spans="1:79" ht="12.75" hidden="1" customHeight="1" x14ac:dyDescent="0.2">
      <c r="A68" s="41" t="s">
        <v>36</v>
      </c>
      <c r="B68" s="41"/>
      <c r="C68" s="41"/>
      <c r="D68" s="41"/>
      <c r="E68" s="41"/>
      <c r="F68" s="41"/>
      <c r="G68" s="56" t="s">
        <v>10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41" t="s">
        <v>21</v>
      </c>
      <c r="AA68" s="41"/>
      <c r="AB68" s="41"/>
      <c r="AC68" s="41"/>
      <c r="AD68" s="41"/>
      <c r="AE68" s="55" t="s">
        <v>35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72" t="s">
        <v>11</v>
      </c>
      <c r="AP68" s="72"/>
      <c r="AQ68" s="72"/>
      <c r="AR68" s="72"/>
      <c r="AS68" s="72"/>
      <c r="AT68" s="72"/>
      <c r="AU68" s="72"/>
      <c r="AV68" s="72"/>
      <c r="AW68" s="72" t="s">
        <v>34</v>
      </c>
      <c r="AX68" s="72"/>
      <c r="AY68" s="72"/>
      <c r="AZ68" s="72"/>
      <c r="BA68" s="72"/>
      <c r="BB68" s="72"/>
      <c r="BC68" s="72"/>
      <c r="BD68" s="72"/>
      <c r="BE68" s="72" t="s">
        <v>13</v>
      </c>
      <c r="BF68" s="72"/>
      <c r="BG68" s="72"/>
      <c r="BH68" s="72"/>
      <c r="BI68" s="72"/>
      <c r="BJ68" s="72"/>
      <c r="BK68" s="72"/>
      <c r="BL68" s="72"/>
      <c r="CA68" s="1" t="s">
        <v>19</v>
      </c>
    </row>
    <row r="69" spans="1:79" s="4" customFormat="1" ht="12.75" customHeight="1" x14ac:dyDescent="0.2">
      <c r="A69" s="77">
        <v>0</v>
      </c>
      <c r="B69" s="77"/>
      <c r="C69" s="77"/>
      <c r="D69" s="77"/>
      <c r="E69" s="77"/>
      <c r="F69" s="77"/>
      <c r="G69" s="86" t="s">
        <v>68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86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CA69" s="4" t="s">
        <v>20</v>
      </c>
    </row>
    <row r="70" spans="1:79" ht="25.5" customHeight="1" x14ac:dyDescent="0.2">
      <c r="A70" s="41">
        <v>0</v>
      </c>
      <c r="B70" s="41"/>
      <c r="C70" s="41"/>
      <c r="D70" s="41"/>
      <c r="E70" s="41"/>
      <c r="F70" s="41"/>
      <c r="G70" s="78" t="s">
        <v>85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76" t="s">
        <v>69</v>
      </c>
      <c r="AA70" s="76"/>
      <c r="AB70" s="76"/>
      <c r="AC70" s="76"/>
      <c r="AD70" s="76"/>
      <c r="AE70" s="76" t="s">
        <v>86</v>
      </c>
      <c r="AF70" s="76"/>
      <c r="AG70" s="76"/>
      <c r="AH70" s="76"/>
      <c r="AI70" s="76"/>
      <c r="AJ70" s="76"/>
      <c r="AK70" s="76"/>
      <c r="AL70" s="76"/>
      <c r="AM70" s="76"/>
      <c r="AN70" s="78"/>
      <c r="AO70" s="69">
        <f>AO72+AO75+AO76+AO77+AO79</f>
        <v>3828.8999999999996</v>
      </c>
      <c r="AP70" s="69"/>
      <c r="AQ70" s="69"/>
      <c r="AR70" s="69"/>
      <c r="AS70" s="69"/>
      <c r="AT70" s="69"/>
      <c r="AU70" s="69"/>
      <c r="AV70" s="69"/>
      <c r="AW70" s="69">
        <v>0</v>
      </c>
      <c r="AX70" s="69"/>
      <c r="AY70" s="69"/>
      <c r="AZ70" s="69"/>
      <c r="BA70" s="69"/>
      <c r="BB70" s="69"/>
      <c r="BC70" s="69"/>
      <c r="BD70" s="69"/>
      <c r="BE70" s="69">
        <f>AO70+AW70</f>
        <v>3828.8999999999996</v>
      </c>
      <c r="BF70" s="69"/>
      <c r="BG70" s="69"/>
      <c r="BH70" s="69"/>
      <c r="BI70" s="69"/>
      <c r="BJ70" s="69"/>
      <c r="BK70" s="69"/>
      <c r="BL70" s="69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86" t="s">
        <v>87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8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</row>
    <row r="72" spans="1:79" ht="25.5" customHeight="1" x14ac:dyDescent="0.2">
      <c r="A72" s="41">
        <v>0</v>
      </c>
      <c r="B72" s="41"/>
      <c r="C72" s="41"/>
      <c r="D72" s="41"/>
      <c r="E72" s="41"/>
      <c r="F72" s="41"/>
      <c r="G72" s="78" t="s">
        <v>88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76" t="s">
        <v>69</v>
      </c>
      <c r="AA72" s="76"/>
      <c r="AB72" s="76"/>
      <c r="AC72" s="76"/>
      <c r="AD72" s="76"/>
      <c r="AE72" s="76" t="s">
        <v>89</v>
      </c>
      <c r="AF72" s="76"/>
      <c r="AG72" s="76"/>
      <c r="AH72" s="76"/>
      <c r="AI72" s="76"/>
      <c r="AJ72" s="76"/>
      <c r="AK72" s="76"/>
      <c r="AL72" s="76"/>
      <c r="AM72" s="76"/>
      <c r="AN72" s="78"/>
      <c r="AO72" s="69">
        <v>1331.5</v>
      </c>
      <c r="AP72" s="69"/>
      <c r="AQ72" s="69"/>
      <c r="AR72" s="69"/>
      <c r="AS72" s="69"/>
      <c r="AT72" s="69"/>
      <c r="AU72" s="69"/>
      <c r="AV72" s="69"/>
      <c r="AW72" s="69">
        <v>0</v>
      </c>
      <c r="AX72" s="69"/>
      <c r="AY72" s="69"/>
      <c r="AZ72" s="69"/>
      <c r="BA72" s="69"/>
      <c r="BB72" s="69"/>
      <c r="BC72" s="69"/>
      <c r="BD72" s="69"/>
      <c r="BE72" s="69">
        <f>AO72+AW72</f>
        <v>1331.5</v>
      </c>
      <c r="BF72" s="69"/>
      <c r="BG72" s="69"/>
      <c r="BH72" s="69"/>
      <c r="BI72" s="69"/>
      <c r="BJ72" s="69"/>
      <c r="BK72" s="69"/>
      <c r="BL72" s="69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78" t="s">
        <v>90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5"/>
      <c r="Z73" s="76" t="s">
        <v>91</v>
      </c>
      <c r="AA73" s="76"/>
      <c r="AB73" s="76"/>
      <c r="AC73" s="76"/>
      <c r="AD73" s="76"/>
      <c r="AE73" s="76" t="s">
        <v>89</v>
      </c>
      <c r="AF73" s="76"/>
      <c r="AG73" s="76"/>
      <c r="AH73" s="76"/>
      <c r="AI73" s="76"/>
      <c r="AJ73" s="76"/>
      <c r="AK73" s="76"/>
      <c r="AL73" s="76"/>
      <c r="AM73" s="76"/>
      <c r="AN73" s="78"/>
      <c r="AO73" s="69">
        <v>30</v>
      </c>
      <c r="AP73" s="69"/>
      <c r="AQ73" s="69"/>
      <c r="AR73" s="69"/>
      <c r="AS73" s="69"/>
      <c r="AT73" s="69"/>
      <c r="AU73" s="69"/>
      <c r="AV73" s="69"/>
      <c r="AW73" s="69">
        <v>0</v>
      </c>
      <c r="AX73" s="69"/>
      <c r="AY73" s="69"/>
      <c r="AZ73" s="69"/>
      <c r="BA73" s="69"/>
      <c r="BB73" s="69"/>
      <c r="BC73" s="69"/>
      <c r="BD73" s="69"/>
      <c r="BE73" s="69">
        <f t="shared" ref="BE73:BE79" si="2">AO73+AW73</f>
        <v>30</v>
      </c>
      <c r="BF73" s="69"/>
      <c r="BG73" s="69"/>
      <c r="BH73" s="69"/>
      <c r="BI73" s="69"/>
      <c r="BJ73" s="69"/>
      <c r="BK73" s="69"/>
      <c r="BL73" s="69"/>
    </row>
    <row r="74" spans="1:79" s="25" customFormat="1" ht="12.75" customHeight="1" x14ac:dyDescent="0.2">
      <c r="A74" s="73"/>
      <c r="B74" s="74"/>
      <c r="C74" s="74"/>
      <c r="D74" s="74"/>
      <c r="E74" s="74"/>
      <c r="F74" s="75"/>
      <c r="G74" s="78" t="s">
        <v>92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80"/>
      <c r="Z74" s="78" t="s">
        <v>69</v>
      </c>
      <c r="AA74" s="79"/>
      <c r="AB74" s="79"/>
      <c r="AC74" s="79"/>
      <c r="AD74" s="80"/>
      <c r="AE74" s="78" t="s">
        <v>89</v>
      </c>
      <c r="AF74" s="79"/>
      <c r="AG74" s="79"/>
      <c r="AH74" s="79"/>
      <c r="AI74" s="79"/>
      <c r="AJ74" s="79"/>
      <c r="AK74" s="79"/>
      <c r="AL74" s="79"/>
      <c r="AM74" s="79"/>
      <c r="AN74" s="80"/>
      <c r="AO74" s="81">
        <v>2.6</v>
      </c>
      <c r="AP74" s="82"/>
      <c r="AQ74" s="82"/>
      <c r="AR74" s="82"/>
      <c r="AS74" s="82"/>
      <c r="AT74" s="82"/>
      <c r="AU74" s="82"/>
      <c r="AV74" s="83"/>
      <c r="AW74" s="81"/>
      <c r="AX74" s="82"/>
      <c r="AY74" s="82"/>
      <c r="AZ74" s="82"/>
      <c r="BA74" s="82"/>
      <c r="BB74" s="82"/>
      <c r="BC74" s="82"/>
      <c r="BD74" s="83"/>
      <c r="BE74" s="69">
        <f t="shared" si="2"/>
        <v>2.6</v>
      </c>
      <c r="BF74" s="69"/>
      <c r="BG74" s="69"/>
      <c r="BH74" s="69"/>
      <c r="BI74" s="69"/>
      <c r="BJ74" s="69"/>
      <c r="BK74" s="69"/>
      <c r="BL74" s="69"/>
    </row>
    <row r="75" spans="1:79" s="25" customFormat="1" ht="12.75" customHeight="1" x14ac:dyDescent="0.2">
      <c r="A75" s="73"/>
      <c r="B75" s="74"/>
      <c r="C75" s="74"/>
      <c r="D75" s="74"/>
      <c r="E75" s="74"/>
      <c r="F75" s="75"/>
      <c r="G75" s="78" t="s">
        <v>93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80"/>
      <c r="Z75" s="78" t="s">
        <v>69</v>
      </c>
      <c r="AA75" s="79"/>
      <c r="AB75" s="79"/>
      <c r="AC75" s="79"/>
      <c r="AD75" s="80"/>
      <c r="AE75" s="78" t="s">
        <v>89</v>
      </c>
      <c r="AF75" s="79"/>
      <c r="AG75" s="79"/>
      <c r="AH75" s="79"/>
      <c r="AI75" s="79"/>
      <c r="AJ75" s="79"/>
      <c r="AK75" s="79"/>
      <c r="AL75" s="79"/>
      <c r="AM75" s="79"/>
      <c r="AN75" s="80"/>
      <c r="AO75" s="81">
        <v>1040.2</v>
      </c>
      <c r="AP75" s="82"/>
      <c r="AQ75" s="82"/>
      <c r="AR75" s="82"/>
      <c r="AS75" s="82"/>
      <c r="AT75" s="82"/>
      <c r="AU75" s="82"/>
      <c r="AV75" s="83"/>
      <c r="AW75" s="81"/>
      <c r="AX75" s="82"/>
      <c r="AY75" s="82"/>
      <c r="AZ75" s="82"/>
      <c r="BA75" s="82"/>
      <c r="BB75" s="82"/>
      <c r="BC75" s="82"/>
      <c r="BD75" s="83"/>
      <c r="BE75" s="69">
        <f t="shared" si="2"/>
        <v>1040.2</v>
      </c>
      <c r="BF75" s="69"/>
      <c r="BG75" s="69"/>
      <c r="BH75" s="69"/>
      <c r="BI75" s="69"/>
      <c r="BJ75" s="69"/>
      <c r="BK75" s="69"/>
      <c r="BL75" s="69"/>
    </row>
    <row r="76" spans="1:79" s="25" customFormat="1" ht="12.75" customHeight="1" x14ac:dyDescent="0.2">
      <c r="A76" s="73"/>
      <c r="B76" s="74"/>
      <c r="C76" s="74"/>
      <c r="D76" s="74"/>
      <c r="E76" s="74"/>
      <c r="F76" s="75"/>
      <c r="G76" s="78" t="s">
        <v>94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  <c r="Z76" s="78" t="s">
        <v>69</v>
      </c>
      <c r="AA76" s="79"/>
      <c r="AB76" s="79"/>
      <c r="AC76" s="79"/>
      <c r="AD76" s="80"/>
      <c r="AE76" s="78" t="s">
        <v>89</v>
      </c>
      <c r="AF76" s="79"/>
      <c r="AG76" s="79"/>
      <c r="AH76" s="79"/>
      <c r="AI76" s="79"/>
      <c r="AJ76" s="79"/>
      <c r="AK76" s="79"/>
      <c r="AL76" s="79"/>
      <c r="AM76" s="79"/>
      <c r="AN76" s="80"/>
      <c r="AO76" s="81">
        <v>1441.1</v>
      </c>
      <c r="AP76" s="82"/>
      <c r="AQ76" s="82"/>
      <c r="AR76" s="82"/>
      <c r="AS76" s="82"/>
      <c r="AT76" s="82"/>
      <c r="AU76" s="82"/>
      <c r="AV76" s="83"/>
      <c r="AW76" s="81"/>
      <c r="AX76" s="82"/>
      <c r="AY76" s="82"/>
      <c r="AZ76" s="82"/>
      <c r="BA76" s="82"/>
      <c r="BB76" s="82"/>
      <c r="BC76" s="82"/>
      <c r="BD76" s="83"/>
      <c r="BE76" s="69">
        <f t="shared" si="2"/>
        <v>1441.1</v>
      </c>
      <c r="BF76" s="69"/>
      <c r="BG76" s="69"/>
      <c r="BH76" s="69"/>
      <c r="BI76" s="69"/>
      <c r="BJ76" s="69"/>
      <c r="BK76" s="69"/>
      <c r="BL76" s="69"/>
    </row>
    <row r="77" spans="1:79" s="25" customFormat="1" ht="12.75" customHeight="1" x14ac:dyDescent="0.2">
      <c r="A77" s="73"/>
      <c r="B77" s="74"/>
      <c r="C77" s="74"/>
      <c r="D77" s="74"/>
      <c r="E77" s="74"/>
      <c r="F77" s="75"/>
      <c r="G77" s="78" t="s">
        <v>95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80"/>
      <c r="Z77" s="78" t="s">
        <v>69</v>
      </c>
      <c r="AA77" s="79"/>
      <c r="AB77" s="79"/>
      <c r="AC77" s="79"/>
      <c r="AD77" s="80"/>
      <c r="AE77" s="78" t="s">
        <v>89</v>
      </c>
      <c r="AF77" s="79"/>
      <c r="AG77" s="79"/>
      <c r="AH77" s="79"/>
      <c r="AI77" s="79"/>
      <c r="AJ77" s="79"/>
      <c r="AK77" s="79"/>
      <c r="AL77" s="79"/>
      <c r="AM77" s="79"/>
      <c r="AN77" s="80"/>
      <c r="AO77" s="81">
        <v>5.4</v>
      </c>
      <c r="AP77" s="82"/>
      <c r="AQ77" s="82"/>
      <c r="AR77" s="82"/>
      <c r="AS77" s="82"/>
      <c r="AT77" s="82"/>
      <c r="AU77" s="82"/>
      <c r="AV77" s="83"/>
      <c r="AW77" s="81"/>
      <c r="AX77" s="82"/>
      <c r="AY77" s="82"/>
      <c r="AZ77" s="82"/>
      <c r="BA77" s="82"/>
      <c r="BB77" s="82"/>
      <c r="BC77" s="82"/>
      <c r="BD77" s="83"/>
      <c r="BE77" s="69">
        <f t="shared" si="2"/>
        <v>5.4</v>
      </c>
      <c r="BF77" s="69"/>
      <c r="BG77" s="69"/>
      <c r="BH77" s="69"/>
      <c r="BI77" s="69"/>
      <c r="BJ77" s="69"/>
      <c r="BK77" s="69"/>
      <c r="BL77" s="69"/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78" t="s">
        <v>96</v>
      </c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5"/>
      <c r="Z78" s="76" t="s">
        <v>69</v>
      </c>
      <c r="AA78" s="76"/>
      <c r="AB78" s="76"/>
      <c r="AC78" s="76"/>
      <c r="AD78" s="76"/>
      <c r="AE78" s="76" t="s">
        <v>89</v>
      </c>
      <c r="AF78" s="76"/>
      <c r="AG78" s="76"/>
      <c r="AH78" s="76"/>
      <c r="AI78" s="76"/>
      <c r="AJ78" s="76"/>
      <c r="AK78" s="76"/>
      <c r="AL78" s="76"/>
      <c r="AM78" s="76"/>
      <c r="AN78" s="78"/>
      <c r="AO78" s="69">
        <v>0</v>
      </c>
      <c r="AP78" s="69"/>
      <c r="AQ78" s="69"/>
      <c r="AR78" s="69"/>
      <c r="AS78" s="69"/>
      <c r="AT78" s="69"/>
      <c r="AU78" s="69"/>
      <c r="AV78" s="69"/>
      <c r="AW78" s="69">
        <v>349.05799999999999</v>
      </c>
      <c r="AX78" s="69"/>
      <c r="AY78" s="69"/>
      <c r="AZ78" s="69"/>
      <c r="BA78" s="69"/>
      <c r="BB78" s="69"/>
      <c r="BC78" s="69"/>
      <c r="BD78" s="69"/>
      <c r="BE78" s="69">
        <f t="shared" si="2"/>
        <v>349.05799999999999</v>
      </c>
      <c r="BF78" s="69"/>
      <c r="BG78" s="69"/>
      <c r="BH78" s="69"/>
      <c r="BI78" s="69"/>
      <c r="BJ78" s="69"/>
      <c r="BK78" s="69"/>
      <c r="BL78" s="69"/>
    </row>
    <row r="79" spans="1:79" s="26" customFormat="1" ht="25.5" customHeight="1" x14ac:dyDescent="0.2">
      <c r="A79" s="41">
        <v>0</v>
      </c>
      <c r="B79" s="41"/>
      <c r="C79" s="41"/>
      <c r="D79" s="41"/>
      <c r="E79" s="41"/>
      <c r="F79" s="41"/>
      <c r="G79" s="78" t="s">
        <v>97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5"/>
      <c r="Z79" s="76" t="s">
        <v>69</v>
      </c>
      <c r="AA79" s="76"/>
      <c r="AB79" s="76"/>
      <c r="AC79" s="76"/>
      <c r="AD79" s="76"/>
      <c r="AE79" s="76" t="s">
        <v>89</v>
      </c>
      <c r="AF79" s="76"/>
      <c r="AG79" s="76"/>
      <c r="AH79" s="76"/>
      <c r="AI79" s="76"/>
      <c r="AJ79" s="76"/>
      <c r="AK79" s="76"/>
      <c r="AL79" s="76"/>
      <c r="AM79" s="76"/>
      <c r="AN79" s="78"/>
      <c r="AO79" s="69">
        <v>10.7</v>
      </c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>
        <f t="shared" si="2"/>
        <v>10.7</v>
      </c>
      <c r="BF79" s="69"/>
      <c r="BG79" s="69"/>
      <c r="BH79" s="69"/>
      <c r="BI79" s="69"/>
      <c r="BJ79" s="69"/>
      <c r="BK79" s="69"/>
      <c r="BL79" s="69"/>
    </row>
    <row r="81" spans="1:59" ht="16.5" customHeight="1" x14ac:dyDescent="0.2">
      <c r="A81" s="59" t="s">
        <v>74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62" t="s">
        <v>76</v>
      </c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</row>
    <row r="82" spans="1:59" x14ac:dyDescent="0.2">
      <c r="W82" s="28" t="s">
        <v>8</v>
      </c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O82" s="28" t="s">
        <v>55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1:59" ht="15.75" customHeight="1" x14ac:dyDescent="0.2">
      <c r="A83" s="64" t="s">
        <v>6</v>
      </c>
      <c r="B83" s="64"/>
      <c r="C83" s="64"/>
      <c r="D83" s="64"/>
      <c r="E83" s="64"/>
      <c r="F83" s="64"/>
    </row>
    <row r="84" spans="1:59" ht="15.75" customHeight="1" x14ac:dyDescent="0.2">
      <c r="A84" s="59" t="s">
        <v>75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5"/>
      <c r="AO84" s="62" t="s">
        <v>77</v>
      </c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</row>
    <row r="85" spans="1:59" x14ac:dyDescent="0.2">
      <c r="W85" s="28" t="s">
        <v>8</v>
      </c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O85" s="28" t="s">
        <v>55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</row>
    <row r="86" spans="1:59" x14ac:dyDescent="0.2">
      <c r="A86" s="29">
        <v>43693</v>
      </c>
      <c r="B86" s="30"/>
      <c r="C86" s="30"/>
      <c r="D86" s="30"/>
      <c r="E86" s="30"/>
      <c r="F86" s="30"/>
      <c r="G86" s="30"/>
      <c r="H86" s="30"/>
    </row>
    <row r="87" spans="1:59" x14ac:dyDescent="0.2">
      <c r="A87" s="28" t="s">
        <v>49</v>
      </c>
      <c r="B87" s="28"/>
      <c r="C87" s="28"/>
      <c r="D87" s="28"/>
      <c r="E87" s="28"/>
      <c r="F87" s="28"/>
      <c r="G87" s="28"/>
      <c r="H87" s="2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3" t="s">
        <v>50</v>
      </c>
    </row>
  </sheetData>
  <mergeCells count="229">
    <mergeCell ref="AW72:BD72"/>
    <mergeCell ref="Z72:AD72"/>
    <mergeCell ref="AE72:AN72"/>
    <mergeCell ref="BE79:BL79"/>
    <mergeCell ref="AB62:AI62"/>
    <mergeCell ref="AJ62:AQ62"/>
    <mergeCell ref="AR62:AY62"/>
    <mergeCell ref="Z69:AD69"/>
    <mergeCell ref="AE69:AN69"/>
    <mergeCell ref="BE69:BL69"/>
    <mergeCell ref="AW69:BD69"/>
    <mergeCell ref="AO69:AV69"/>
    <mergeCell ref="BE70:BL70"/>
    <mergeCell ref="Z71:AD71"/>
    <mergeCell ref="AE71:AN71"/>
    <mergeCell ref="AO71:AV71"/>
    <mergeCell ref="AW71:BD71"/>
    <mergeCell ref="BE71:BL71"/>
    <mergeCell ref="Z70:AD70"/>
    <mergeCell ref="AE70:AN70"/>
    <mergeCell ref="BE78:BL78"/>
    <mergeCell ref="BE72:BL72"/>
    <mergeCell ref="BE73:BL73"/>
    <mergeCell ref="AO72:AV72"/>
    <mergeCell ref="A79:F79"/>
    <mergeCell ref="G79:Y79"/>
    <mergeCell ref="Z79:AD79"/>
    <mergeCell ref="AE79:AN79"/>
    <mergeCell ref="AO79:AV79"/>
    <mergeCell ref="AW79:BD79"/>
    <mergeCell ref="A69:F69"/>
    <mergeCell ref="G69:Y69"/>
    <mergeCell ref="A71:F71"/>
    <mergeCell ref="G71:Y71"/>
    <mergeCell ref="A70:F70"/>
    <mergeCell ref="G70:Y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A72:F72"/>
    <mergeCell ref="G72:Y72"/>
    <mergeCell ref="A78:F78"/>
    <mergeCell ref="G78:Y78"/>
    <mergeCell ref="Z78:AD78"/>
    <mergeCell ref="AE78:AN78"/>
    <mergeCell ref="AO78:AV78"/>
    <mergeCell ref="AW78:BD78"/>
    <mergeCell ref="AE74:AN74"/>
    <mergeCell ref="AO74:AV74"/>
    <mergeCell ref="AW74:BD74"/>
    <mergeCell ref="BE74:BL74"/>
    <mergeCell ref="A75:F75"/>
    <mergeCell ref="G76:Y76"/>
    <mergeCell ref="Z76:AD76"/>
    <mergeCell ref="AE76:AN76"/>
    <mergeCell ref="AO76:AV76"/>
    <mergeCell ref="G75:Y75"/>
    <mergeCell ref="Z75:AD75"/>
    <mergeCell ref="AE75:AN75"/>
    <mergeCell ref="AO75:AV75"/>
    <mergeCell ref="AW75:BD75"/>
    <mergeCell ref="AW76:BD76"/>
    <mergeCell ref="A76:F76"/>
    <mergeCell ref="BE75:BL75"/>
    <mergeCell ref="A46:F46"/>
    <mergeCell ref="G46:BL46"/>
    <mergeCell ref="A55:C55"/>
    <mergeCell ref="D55:AB55"/>
    <mergeCell ref="AC55:AJ55"/>
    <mergeCell ref="AK55:AR55"/>
    <mergeCell ref="AS55:AZ55"/>
    <mergeCell ref="A43:F43"/>
    <mergeCell ref="G43:BL43"/>
    <mergeCell ref="A44:F44"/>
    <mergeCell ref="G44:BL44"/>
    <mergeCell ref="A45:F45"/>
    <mergeCell ref="G45:BL45"/>
    <mergeCell ref="AS50:AZ51"/>
    <mergeCell ref="D50:AB51"/>
    <mergeCell ref="D52:AB52"/>
    <mergeCell ref="D53:AB53"/>
    <mergeCell ref="AC52:AJ52"/>
    <mergeCell ref="AC53:AJ53"/>
    <mergeCell ref="AK53:AR53"/>
    <mergeCell ref="AS53:AZ53"/>
    <mergeCell ref="AS52:AZ52"/>
    <mergeCell ref="A23:BL23"/>
    <mergeCell ref="A24:BL24"/>
    <mergeCell ref="A26:BL26"/>
    <mergeCell ref="A29:F29"/>
    <mergeCell ref="G29:BL29"/>
    <mergeCell ref="A27:F27"/>
    <mergeCell ref="A39:F39"/>
    <mergeCell ref="AC54:AJ54"/>
    <mergeCell ref="AC50:AJ51"/>
    <mergeCell ref="AK50:AR51"/>
    <mergeCell ref="D54:AB54"/>
    <mergeCell ref="A52:C52"/>
    <mergeCell ref="A53:C53"/>
    <mergeCell ref="AK52:AR52"/>
    <mergeCell ref="G39:BL39"/>
    <mergeCell ref="A50:C51"/>
    <mergeCell ref="A49:AZ49"/>
    <mergeCell ref="A48:AZ48"/>
    <mergeCell ref="A40:F40"/>
    <mergeCell ref="G40:BL40"/>
    <mergeCell ref="A41:F41"/>
    <mergeCell ref="G41:BL41"/>
    <mergeCell ref="A42:F42"/>
    <mergeCell ref="G42:BL42"/>
    <mergeCell ref="AO1:BL1"/>
    <mergeCell ref="A57:BL57"/>
    <mergeCell ref="A54:C54"/>
    <mergeCell ref="U20:AD20"/>
    <mergeCell ref="AE20:AR20"/>
    <mergeCell ref="AK54:AR54"/>
    <mergeCell ref="AS54:AZ54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O5:BL5"/>
    <mergeCell ref="AB63:AI63"/>
    <mergeCell ref="AJ63:AQ63"/>
    <mergeCell ref="AR63:AY63"/>
    <mergeCell ref="A81:V81"/>
    <mergeCell ref="W81:AM81"/>
    <mergeCell ref="AO81:BG81"/>
    <mergeCell ref="A83:F83"/>
    <mergeCell ref="A61:C61"/>
    <mergeCell ref="AR61:AY61"/>
    <mergeCell ref="A62:C62"/>
    <mergeCell ref="D62:AA62"/>
    <mergeCell ref="BE67:BL67"/>
    <mergeCell ref="AO68:AV68"/>
    <mergeCell ref="AW68:BD68"/>
    <mergeCell ref="BE68:BL68"/>
    <mergeCell ref="AJ61:AQ61"/>
    <mergeCell ref="AW66:BD66"/>
    <mergeCell ref="BE66:BL66"/>
    <mergeCell ref="A63:C63"/>
    <mergeCell ref="D63:AA63"/>
    <mergeCell ref="AO66:AV66"/>
    <mergeCell ref="AW67:BD67"/>
    <mergeCell ref="AO85:BG85"/>
    <mergeCell ref="AO82:BG82"/>
    <mergeCell ref="G67:Y67"/>
    <mergeCell ref="G68:Y68"/>
    <mergeCell ref="AO67:AV67"/>
    <mergeCell ref="Z67:AD67"/>
    <mergeCell ref="A84:V84"/>
    <mergeCell ref="W84:AM84"/>
    <mergeCell ref="AO84:BG84"/>
    <mergeCell ref="BE76:BL76"/>
    <mergeCell ref="G77:Y77"/>
    <mergeCell ref="A77:F77"/>
    <mergeCell ref="Z77:AD77"/>
    <mergeCell ref="AE77:AN77"/>
    <mergeCell ref="AO77:AV77"/>
    <mergeCell ref="AW77:BD77"/>
    <mergeCell ref="BE77:BL77"/>
    <mergeCell ref="A74:F74"/>
    <mergeCell ref="G74:Y74"/>
    <mergeCell ref="Z74:AD7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32:BL32"/>
    <mergeCell ref="A21:H21"/>
    <mergeCell ref="I21:S21"/>
    <mergeCell ref="G38:BL38"/>
    <mergeCell ref="A58:AY58"/>
    <mergeCell ref="A87:H87"/>
    <mergeCell ref="A86:H86"/>
    <mergeCell ref="A59:C60"/>
    <mergeCell ref="D61:AA61"/>
    <mergeCell ref="AB61:AI61"/>
    <mergeCell ref="W85:AM85"/>
    <mergeCell ref="D15:J15"/>
    <mergeCell ref="L14:BL14"/>
    <mergeCell ref="D59:AA60"/>
    <mergeCell ref="AB59:AI60"/>
    <mergeCell ref="AJ59:AQ60"/>
    <mergeCell ref="AR59:AY60"/>
    <mergeCell ref="W82:AM82"/>
    <mergeCell ref="AE67:AN67"/>
    <mergeCell ref="AE68:AN68"/>
    <mergeCell ref="A67:F67"/>
    <mergeCell ref="A68:F68"/>
    <mergeCell ref="Z68:AD68"/>
    <mergeCell ref="A65:BL65"/>
    <mergeCell ref="A66:F66"/>
    <mergeCell ref="AE66:AN66"/>
    <mergeCell ref="Z66:AD66"/>
    <mergeCell ref="G66:Y66"/>
  </mergeCells>
  <phoneticPr fontId="0" type="noConversion"/>
  <conditionalFormatting sqref="G69 G73:G74">
    <cfRule type="cellIs" dxfId="17" priority="23" stopIfTrue="1" operator="equal">
      <formula>$G68</formula>
    </cfRule>
  </conditionalFormatting>
  <conditionalFormatting sqref="D54">
    <cfRule type="cellIs" dxfId="16" priority="24" stopIfTrue="1" operator="equal">
      <formula>$D53</formula>
    </cfRule>
  </conditionalFormatting>
  <conditionalFormatting sqref="A69:F69">
    <cfRule type="cellIs" dxfId="15" priority="25" stopIfTrue="1" operator="equal">
      <formula>0</formula>
    </cfRule>
  </conditionalFormatting>
  <conditionalFormatting sqref="D55">
    <cfRule type="cellIs" dxfId="14" priority="22" stopIfTrue="1" operator="equal">
      <formula>$D54</formula>
    </cfRule>
  </conditionalFormatting>
  <conditionalFormatting sqref="G70">
    <cfRule type="cellIs" dxfId="13" priority="19" stopIfTrue="1" operator="equal">
      <formula>$G69</formula>
    </cfRule>
  </conditionalFormatting>
  <conditionalFormatting sqref="A70:F70">
    <cfRule type="cellIs" dxfId="12" priority="20" stopIfTrue="1" operator="equal">
      <formula>0</formula>
    </cfRule>
  </conditionalFormatting>
  <conditionalFormatting sqref="G71">
    <cfRule type="cellIs" dxfId="11" priority="17" stopIfTrue="1" operator="equal">
      <formula>$G70</formula>
    </cfRule>
  </conditionalFormatting>
  <conditionalFormatting sqref="A71:F71">
    <cfRule type="cellIs" dxfId="10" priority="18" stopIfTrue="1" operator="equal">
      <formula>0</formula>
    </cfRule>
  </conditionalFormatting>
  <conditionalFormatting sqref="G72">
    <cfRule type="cellIs" dxfId="9" priority="15" stopIfTrue="1" operator="equal">
      <formula>$G71</formula>
    </cfRule>
  </conditionalFormatting>
  <conditionalFormatting sqref="A72:F72">
    <cfRule type="cellIs" dxfId="8" priority="16" stopIfTrue="1" operator="equal">
      <formula>0</formula>
    </cfRule>
  </conditionalFormatting>
  <conditionalFormatting sqref="A73:F77">
    <cfRule type="cellIs" dxfId="7" priority="14" stopIfTrue="1" operator="equal">
      <formula>0</formula>
    </cfRule>
  </conditionalFormatting>
  <conditionalFormatting sqref="A78:F78">
    <cfRule type="cellIs" dxfId="6" priority="10" stopIfTrue="1" operator="equal">
      <formula>0</formula>
    </cfRule>
  </conditionalFormatting>
  <conditionalFormatting sqref="G77">
    <cfRule type="cellIs" dxfId="5" priority="29" stopIfTrue="1" operator="equal">
      <formula>$G73</formula>
    </cfRule>
  </conditionalFormatting>
  <conditionalFormatting sqref="G76">
    <cfRule type="cellIs" dxfId="4" priority="31" stopIfTrue="1" operator="equal">
      <formula>$G73</formula>
    </cfRule>
  </conditionalFormatting>
  <conditionalFormatting sqref="G75">
    <cfRule type="cellIs" dxfId="3" priority="33" stopIfTrue="1" operator="equal">
      <formula>$G73</formula>
    </cfRule>
  </conditionalFormatting>
  <conditionalFormatting sqref="G79">
    <cfRule type="cellIs" dxfId="2" priority="4" stopIfTrue="1" operator="equal">
      <formula>$G78</formula>
    </cfRule>
  </conditionalFormatting>
  <conditionalFormatting sqref="A79:F79">
    <cfRule type="cellIs" dxfId="1" priority="3" stopIfTrue="1" operator="equal">
      <formula>0</formula>
    </cfRule>
  </conditionalFormatting>
  <conditionalFormatting sqref="G78">
    <cfRule type="cellIs" dxfId="0" priority="34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2019-07-10T06:49:02Z</cp:lastPrinted>
  <dcterms:created xsi:type="dcterms:W3CDTF">2016-08-15T09:54:21Z</dcterms:created>
  <dcterms:modified xsi:type="dcterms:W3CDTF">2019-08-16T14:10:59Z</dcterms:modified>
</cp:coreProperties>
</file>