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63" sheetId="2" r:id="rId1"/>
  </sheets>
  <definedNames>
    <definedName name="_xlnm.Print_Area" localSheetId="0">КПК0117363!$A$1:$BM$95</definedName>
  </definedNames>
  <calcPr calcId="145621" refMode="R1C1"/>
</workbook>
</file>

<file path=xl/calcChain.xml><?xml version="1.0" encoding="utf-8"?>
<calcChain xmlns="http://schemas.openxmlformats.org/spreadsheetml/2006/main">
  <c r="U21" i="2" l="1"/>
  <c r="BE81" i="2" l="1"/>
  <c r="BE82" i="2"/>
  <c r="BE83" i="2"/>
  <c r="BE84" i="2"/>
  <c r="BE74" i="2"/>
  <c r="BE75" i="2"/>
  <c r="BE76" i="2"/>
  <c r="BE77" i="2"/>
  <c r="BE78" i="2"/>
  <c r="BE79" i="2"/>
  <c r="BE80" i="2"/>
  <c r="BE67" i="2"/>
  <c r="BE68" i="2"/>
  <c r="BE69" i="2"/>
  <c r="BE70" i="2"/>
  <c r="BE71" i="2"/>
  <c r="BE72" i="2"/>
  <c r="BE73" i="2"/>
  <c r="BE66" i="2"/>
  <c r="AW85" i="2"/>
  <c r="BE85" i="2" s="1"/>
  <c r="AJ59" i="2" l="1"/>
  <c r="AR59" i="2" s="1"/>
  <c r="AR58" i="2"/>
  <c r="AK50" i="2"/>
  <c r="AS50" i="2" s="1"/>
  <c r="AS49" i="2"/>
</calcChain>
</file>

<file path=xl/sharedStrings.xml><?xml version="1.0" encoding="utf-8"?>
<sst xmlns="http://schemas.openxmlformats.org/spreadsheetml/2006/main" count="186" uniqueCount="100">
  <si>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</si>
  <si>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</si>
  <si>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</si>
  <si>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</si>
  <si>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</si>
  <si>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</si>
  <si>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</si>
  <si>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</si>
  <si>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</si>
  <si>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</si>
  <si>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</si>
  <si>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</si>
  <si>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</si>
  <si>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</si>
  <si>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</si>
  <si>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</si>
  <si>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</si>
  <si>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</si>
  <si>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</si>
  <si>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</si>
  <si>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</si>
  <si>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</si>
  <si>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</si>
  <si>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</si>
  <si>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</si>
  <si>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</si>
  <si>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</si>
  <si>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</si>
  <si>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</si>
  <si>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</si>
  <si>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</si>
  <si>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</si>
  <si>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</si>
  <si>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</si>
  <si>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</si>
  <si>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</si>
  <si>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</si>
  <si>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</si>
  <si>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</si>
  <si>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</si>
  <si>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</si>
  <si>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</si>
  <si>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</si>
  <si>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</si>
  <si>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</si>
  <si>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</si>
  <si>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</si>
  <si>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</si>
  <si>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</si>
  <si>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</si>
  <si>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</si>
  <si>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</si>
  <si>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</si>
  <si>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</si>
  <si>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</si>
  <si>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</si>
  <si>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</si>
  <si>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</si>
  <si>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</si>
  <si>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соціально-економічного розвитку територій</t>
  </si>
  <si>
    <t>Фінансове та матеріально-технічне забезпечення органів місцевого самоврядування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</si>
  <si>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</si>
  <si>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</si>
  <si>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</si>
  <si>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</si>
  <si>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</si>
  <si>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</si>
  <si>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</si>
  <si>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</si>
  <si>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</si>
  <si>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</si>
  <si>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0110000</t>
  </si>
  <si>
    <t>0490</t>
  </si>
  <si>
    <t>Програма соціально-економічного розвитку Сторожинецької міської об'єднаної територіальної громади на 2019 рік</t>
  </si>
  <si>
    <t>Капітальний ремонт приміщення інклюзивно-ресурсного центру по вул. Богдана Хмельницького, 7, м.Сторожинець Сторожинецького району</t>
  </si>
  <si>
    <t>Капітальний ремонт приміщення Банилово-Підгірнівського ЗДО "Малятко", с.Банилів-Підгірний Сторожинецького району</t>
  </si>
  <si>
    <t>Капітальний ремонт (заміна вікон і дверей) інклюзивно-ресурсного центру по вул Богдана Хмельницького, 7, м.Сторожинець Сторожинецького району</t>
  </si>
  <si>
    <t>Придбання комплектів меблів для Сторожинецької гімназії №2 Сторожинецької міської ради Сторожинецького району  Чернівецької області</t>
  </si>
  <si>
    <t>Придбання спортивного інвентарю для Сторожинецької гімназії №2 Сторожинецької міської ради Сторожинецького району  Чернівецької області</t>
  </si>
  <si>
    <t>Поридбання спортивного обладнання для Сторожинецького гімназії №2 Сторожинецької міської ради Сторожинецького району  Чернівецької області</t>
  </si>
  <si>
    <t>Придбання обладнання для кабінетів фізики, біології, хімії та трудового навчання Сторожинецької гімназії №2 Сторожинецької міської ради Сторожинецького району  Чернівецької області</t>
  </si>
  <si>
    <t>Придбання комп'ютерного та мультемедійного обладнання для навчальних закладів Сторожинецької ОТГ</t>
  </si>
  <si>
    <t>Придбання обладнання для дитячих ігрових майданчиків по вул.Соборна, вул.Б.Хмельницького, вул.Прутська в м.Сторожинець Сторожинецького району</t>
  </si>
  <si>
    <t>Капітальний ремонт приміщення (заміна вікон) Сторожинецького ДНЗ "Сонечко" м.Сторожинець Сторожинецького району</t>
  </si>
  <si>
    <t>Капітальний ремонт  приміщення (заміна вікон,дверей) державного пожежно-рятувального поста 12-ї пожежно -рятувальної частини Управління ДСНС України у с.Бобівці Сторожинецького району</t>
  </si>
  <si>
    <t>Капітальний ремонт приміщення під шкільні майстерні та гаража для шкільного автобуса опорного закладу Сторожинецького  ліцей Сторожинецької міської ради, м.Сторожинець</t>
  </si>
  <si>
    <t>Капітальний ремонт будівлі  опорного закладу Сторожинецький ліцей Сторожинецької міської ради, м.Сторожинець</t>
  </si>
  <si>
    <t>Капітальний ремонт будівлі Слобода-Комарівської ЗОШ І-ІІ ст. Сторожинецької міської ради Сторожинецького району</t>
  </si>
  <si>
    <t>Капітальний ремонт будівлі Слобода-Комарівського ДНЗ "Золотий ключик" Сторожинецького району</t>
  </si>
  <si>
    <t>розпорядження КМУ від 23.01.2019 № 39-р,  від 05.06.2019 № 365-р " Деякі питання розподілу у 2019 році  субвенції з даржавного бюджету місцевим бюджетам на здійснення заходів  щодо соціально-економічного розвитку окремих  територій"</t>
  </si>
  <si>
    <t>ВСЬОГО</t>
  </si>
  <si>
    <t>Капітальний ремон будівлі Сторожинецької гімназії м.Сторожинець, вул.Видинівського</t>
  </si>
  <si>
    <t xml:space="preserve">Встановлення дитячого ігрового майданчика в с.Костинці Сторожинецького району Чернівецької області </t>
  </si>
  <si>
    <t xml:space="preserve">Встановлення дитячого ігрового майданчика в с.Банилів-Підгірний Сторожинецького району Чернівецької області </t>
  </si>
  <si>
    <t>Придбання мультимедійного обладнання для Сторожинецької гімназії  м.Сторожинець, вул.Видинівського</t>
  </si>
  <si>
    <t>Розпорядження міського голови від 19.12.2019р. № 854                                              Сторожинецька міська рада</t>
  </si>
  <si>
    <t>Рішення сесії Сторожинецької міської  ради від 21.12.2018 № 355-26/2019  "Про міський бюджет на 2019 рік"(зі змінами) ,розпорядження КМУ від 23.01.2019 № 39-р,  від 05.06.2019 № 365-р " Деякі питання розподілу у 2019 році  субвенції з даржавного бюджету місцевим бюджетам на здійснення заходів  щодо соціально-економічного розвитку окремих  територій",  рішення сесії Сторожинецької міської ради від 20.02.2019 № 6-28/2019 "Про внесення змін до міського бюджету на 2019 рік",  рішення виконавчого комітету від 11.06.2019 №112</t>
  </si>
  <si>
    <t>розрахунок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</si>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</sst>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zoomScaleNormal="100" zoomScaleSheetLayoutView="100" workbookViewId="0">
      <selection activeCell="BV80" sqref="BV80"/>
    </sheetView>
  </sheetViews>
  <sheetFormatPr defaultRowHeight="12.75" x14ac:dyDescent="0.2"/>
  <cols>
    <col min="1" max="24" width="2.85546875" style="1" customWidth="1"/>
    <col min="25" max="25" width="9.5703125" style="1" customWidth="1"/>
    <col min="26" max="39" width="2.85546875" style="1" customWidth="1"/>
    <col min="40" max="40" width="11.140625" style="1" customWidth="1"/>
    <col min="41" max="54" width="2.85546875" style="1" customWidth="1"/>
    <col min="55" max="55" width="3.5703125" style="1" customWidth="1"/>
    <col min="56" max="56" width="2.85546875" style="1" hidden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" customHeight="1" x14ac:dyDescent="0.2">
      <c r="AO1" s="117" t="s">
        <v>39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64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36.75" customHeight="1" x14ac:dyDescent="0.2">
      <c r="AO3" s="79" t="s">
        <v>95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x14ac:dyDescent="0.2">
      <c r="AO4" s="118" t="s">
        <v>23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64" ht="7.5" customHeight="1" x14ac:dyDescent="0.2"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64" ht="3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64" hidden="1" x14ac:dyDescent="0.2"/>
    <row r="8" spans="1:64" hidden="1" x14ac:dyDescent="0.2"/>
    <row r="9" spans="1:64" ht="15.75" customHeight="1" x14ac:dyDescent="0.2">
      <c r="A9" s="111" t="s">
        <v>24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ht="15.75" customHeight="1" x14ac:dyDescent="0.2">
      <c r="A10" s="111" t="s">
        <v>68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36" customHeight="1" x14ac:dyDescent="0.2">
      <c r="A12" s="96" t="s">
        <v>57</v>
      </c>
      <c r="B12" s="96"/>
      <c r="C12" s="15"/>
      <c r="D12" s="90" t="s">
        <v>61</v>
      </c>
      <c r="E12" s="91"/>
      <c r="F12" s="91"/>
      <c r="G12" s="91"/>
      <c r="H12" s="91"/>
      <c r="I12" s="91"/>
      <c r="J12" s="91"/>
      <c r="K12" s="15"/>
      <c r="L12" s="86" t="s">
        <v>98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15.95" customHeight="1" x14ac:dyDescent="0.2">
      <c r="A13" s="8"/>
      <c r="B13" s="8"/>
      <c r="C13" s="8"/>
      <c r="D13" s="109" t="s">
        <v>40</v>
      </c>
      <c r="E13" s="109"/>
      <c r="F13" s="109"/>
      <c r="G13" s="109"/>
      <c r="H13" s="109"/>
      <c r="I13" s="109"/>
      <c r="J13" s="109"/>
      <c r="K13" s="8"/>
      <c r="L13" s="92" t="s">
        <v>1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ht="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 x14ac:dyDescent="0.2">
      <c r="A15" s="96" t="s">
        <v>7</v>
      </c>
      <c r="B15" s="96"/>
      <c r="C15" s="15"/>
      <c r="D15" s="90" t="s">
        <v>71</v>
      </c>
      <c r="E15" s="91"/>
      <c r="F15" s="91"/>
      <c r="G15" s="91"/>
      <c r="H15" s="91"/>
      <c r="I15" s="91"/>
      <c r="J15" s="91"/>
      <c r="K15" s="15"/>
      <c r="L15" s="86" t="s">
        <v>62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4" ht="15.95" customHeight="1" x14ac:dyDescent="0.2">
      <c r="A16" s="8"/>
      <c r="B16" s="8"/>
      <c r="C16" s="8"/>
      <c r="D16" s="109" t="s">
        <v>40</v>
      </c>
      <c r="E16" s="109"/>
      <c r="F16" s="109"/>
      <c r="G16" s="109"/>
      <c r="H16" s="109"/>
      <c r="I16" s="109"/>
      <c r="J16" s="109"/>
      <c r="K16" s="8"/>
      <c r="L16" s="92" t="s">
        <v>2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31.5" customHeight="1" x14ac:dyDescent="0.2">
      <c r="A18" s="96" t="s">
        <v>58</v>
      </c>
      <c r="B18" s="96"/>
      <c r="C18" s="15"/>
      <c r="D18" s="90" t="s">
        <v>69</v>
      </c>
      <c r="E18" s="91"/>
      <c r="F18" s="91"/>
      <c r="G18" s="91"/>
      <c r="H18" s="91"/>
      <c r="I18" s="91"/>
      <c r="J18" s="91"/>
      <c r="K18" s="15"/>
      <c r="L18" s="90" t="s">
        <v>72</v>
      </c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7" t="s">
        <v>70</v>
      </c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</row>
    <row r="19" spans="1:79" ht="20.100000000000001" customHeight="1" x14ac:dyDescent="0.2">
      <c r="A19" s="8"/>
      <c r="B19" s="8"/>
      <c r="C19" s="8"/>
      <c r="D19" s="62" t="s">
        <v>40</v>
      </c>
      <c r="E19" s="62"/>
      <c r="F19" s="62"/>
      <c r="G19" s="62"/>
      <c r="H19" s="62"/>
      <c r="I19" s="62"/>
      <c r="J19" s="62"/>
      <c r="K19" s="8"/>
      <c r="L19" s="92" t="s">
        <v>25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 t="s">
        <v>3</v>
      </c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99" t="s">
        <v>54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82">
        <f>AS21+I22</f>
        <v>2882057.28</v>
      </c>
      <c r="V21" s="82"/>
      <c r="W21" s="82"/>
      <c r="X21" s="82"/>
      <c r="Y21" s="82"/>
      <c r="Z21" s="82"/>
      <c r="AA21" s="82"/>
      <c r="AB21" s="82"/>
      <c r="AC21" s="82"/>
      <c r="AD21" s="82"/>
      <c r="AE21" s="89" t="s">
        <v>55</v>
      </c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2">
        <v>0</v>
      </c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76" t="s">
        <v>27</v>
      </c>
      <c r="BE21" s="76"/>
      <c r="BF21" s="76"/>
      <c r="BG21" s="76"/>
      <c r="BH21" s="76"/>
      <c r="BI21" s="76"/>
      <c r="BJ21" s="76"/>
      <c r="BK21" s="76"/>
      <c r="BL21" s="76"/>
    </row>
    <row r="22" spans="1:79" ht="24.95" customHeight="1" x14ac:dyDescent="0.2">
      <c r="A22" s="76" t="s">
        <v>26</v>
      </c>
      <c r="B22" s="76"/>
      <c r="C22" s="76"/>
      <c r="D22" s="76"/>
      <c r="E22" s="76"/>
      <c r="F22" s="76"/>
      <c r="G22" s="76"/>
      <c r="H22" s="76"/>
      <c r="I22" s="82">
        <v>2882057.28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76" t="s">
        <v>28</v>
      </c>
      <c r="U22" s="76"/>
      <c r="V22" s="76"/>
      <c r="W22" s="7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78" t="s">
        <v>42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79" ht="66" customHeight="1" x14ac:dyDescent="0.2">
      <c r="A25" s="86" t="s">
        <v>96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76" t="s">
        <v>41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ht="27.75" customHeight="1" x14ac:dyDescent="0.2">
      <c r="A28" s="88" t="s">
        <v>32</v>
      </c>
      <c r="B28" s="88"/>
      <c r="C28" s="88"/>
      <c r="D28" s="88"/>
      <c r="E28" s="88"/>
      <c r="F28" s="88"/>
      <c r="G28" s="93" t="s">
        <v>45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5"/>
    </row>
    <row r="29" spans="1:79" ht="15.75" hidden="1" x14ac:dyDescent="0.2">
      <c r="A29" s="58">
        <v>1</v>
      </c>
      <c r="B29" s="58"/>
      <c r="C29" s="58"/>
      <c r="D29" s="58"/>
      <c r="E29" s="58"/>
      <c r="F29" s="58"/>
      <c r="G29" s="93">
        <v>2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0.5" hidden="1" customHeight="1" x14ac:dyDescent="0.2">
      <c r="A30" s="67" t="s">
        <v>37</v>
      </c>
      <c r="B30" s="67"/>
      <c r="C30" s="67"/>
      <c r="D30" s="67"/>
      <c r="E30" s="67"/>
      <c r="F30" s="67"/>
      <c r="G30" s="83" t="s">
        <v>10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  <c r="CA30" s="1" t="s">
        <v>53</v>
      </c>
    </row>
    <row r="31" spans="1:79" ht="19.5" customHeight="1" x14ac:dyDescent="0.2">
      <c r="A31" s="67">
        <v>1</v>
      </c>
      <c r="B31" s="67"/>
      <c r="C31" s="67"/>
      <c r="D31" s="67"/>
      <c r="E31" s="67"/>
      <c r="F31" s="67"/>
      <c r="G31" s="69" t="s">
        <v>59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52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76" t="s">
        <v>43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79" ht="15.95" customHeight="1" x14ac:dyDescent="0.2">
      <c r="A34" s="97" t="s">
        <v>59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76" t="s">
        <v>44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9" ht="27.75" customHeight="1" x14ac:dyDescent="0.2">
      <c r="A37" s="88" t="s">
        <v>32</v>
      </c>
      <c r="B37" s="88"/>
      <c r="C37" s="88"/>
      <c r="D37" s="88"/>
      <c r="E37" s="88"/>
      <c r="F37" s="88"/>
      <c r="G37" s="93" t="s">
        <v>29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5"/>
    </row>
    <row r="38" spans="1:79" ht="15.75" hidden="1" x14ac:dyDescent="0.2">
      <c r="A38" s="58">
        <v>1</v>
      </c>
      <c r="B38" s="58"/>
      <c r="C38" s="58"/>
      <c r="D38" s="58"/>
      <c r="E38" s="58"/>
      <c r="F38" s="58"/>
      <c r="G38" s="93">
        <v>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0.5" hidden="1" customHeight="1" x14ac:dyDescent="0.2">
      <c r="A39" s="67" t="s">
        <v>9</v>
      </c>
      <c r="B39" s="67"/>
      <c r="C39" s="67"/>
      <c r="D39" s="67"/>
      <c r="E39" s="67"/>
      <c r="F39" s="67"/>
      <c r="G39" s="83" t="s">
        <v>10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CA39" s="1" t="s">
        <v>14</v>
      </c>
    </row>
    <row r="40" spans="1:79" ht="22.5" customHeight="1" x14ac:dyDescent="0.2">
      <c r="A40" s="67"/>
      <c r="B40" s="67"/>
      <c r="C40" s="67"/>
      <c r="D40" s="67"/>
      <c r="E40" s="67"/>
      <c r="F40" s="67"/>
      <c r="G40" s="72" t="s">
        <v>70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15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6" t="s">
        <v>46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67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32</v>
      </c>
      <c r="B45" s="58"/>
      <c r="C45" s="58"/>
      <c r="D45" s="61" t="s">
        <v>30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58" t="s">
        <v>33</v>
      </c>
      <c r="AD45" s="58"/>
      <c r="AE45" s="58"/>
      <c r="AF45" s="58"/>
      <c r="AG45" s="58"/>
      <c r="AH45" s="58"/>
      <c r="AI45" s="58"/>
      <c r="AJ45" s="58"/>
      <c r="AK45" s="58" t="s">
        <v>34</v>
      </c>
      <c r="AL45" s="58"/>
      <c r="AM45" s="58"/>
      <c r="AN45" s="58"/>
      <c r="AO45" s="58"/>
      <c r="AP45" s="58"/>
      <c r="AQ45" s="58"/>
      <c r="AR45" s="58"/>
      <c r="AS45" s="58" t="s">
        <v>31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9</v>
      </c>
      <c r="B48" s="67"/>
      <c r="C48" s="67"/>
      <c r="D48" s="47" t="s">
        <v>10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60" t="s">
        <v>11</v>
      </c>
      <c r="AD48" s="60"/>
      <c r="AE48" s="60"/>
      <c r="AF48" s="60"/>
      <c r="AG48" s="60"/>
      <c r="AH48" s="60"/>
      <c r="AI48" s="60"/>
      <c r="AJ48" s="60"/>
      <c r="AK48" s="60" t="s">
        <v>12</v>
      </c>
      <c r="AL48" s="60"/>
      <c r="AM48" s="60"/>
      <c r="AN48" s="60"/>
      <c r="AO48" s="60"/>
      <c r="AP48" s="60"/>
      <c r="AQ48" s="60"/>
      <c r="AR48" s="60"/>
      <c r="AS48" s="77" t="s">
        <v>13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30.75" customHeight="1" x14ac:dyDescent="0.2">
      <c r="A49" s="67">
        <v>1</v>
      </c>
      <c r="B49" s="67"/>
      <c r="C49" s="67"/>
      <c r="D49" s="69" t="s">
        <v>60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68">
        <v>0</v>
      </c>
      <c r="AD49" s="68"/>
      <c r="AE49" s="68"/>
      <c r="AF49" s="68"/>
      <c r="AG49" s="68"/>
      <c r="AH49" s="68"/>
      <c r="AI49" s="68"/>
      <c r="AJ49" s="68"/>
      <c r="AK49" s="68">
        <v>2882057.28</v>
      </c>
      <c r="AL49" s="68"/>
      <c r="AM49" s="68"/>
      <c r="AN49" s="68"/>
      <c r="AO49" s="68"/>
      <c r="AP49" s="68"/>
      <c r="AQ49" s="68"/>
      <c r="AR49" s="68"/>
      <c r="AS49" s="68">
        <f>AC49+AK49</f>
        <v>2882057.28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79" s="4" customFormat="1" ht="24" customHeight="1" x14ac:dyDescent="0.2">
      <c r="A50" s="53"/>
      <c r="B50" s="53"/>
      <c r="C50" s="53"/>
      <c r="D50" s="54" t="s">
        <v>31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>
        <v>0</v>
      </c>
      <c r="AD50" s="57"/>
      <c r="AE50" s="57"/>
      <c r="AF50" s="57"/>
      <c r="AG50" s="57"/>
      <c r="AH50" s="57"/>
      <c r="AI50" s="57"/>
      <c r="AJ50" s="57"/>
      <c r="AK50" s="57">
        <f>AK49</f>
        <v>2882057.28</v>
      </c>
      <c r="AL50" s="57"/>
      <c r="AM50" s="57"/>
      <c r="AN50" s="57"/>
      <c r="AO50" s="57"/>
      <c r="AP50" s="57"/>
      <c r="AQ50" s="57"/>
      <c r="AR50" s="57"/>
      <c r="AS50" s="57">
        <f>AC50+AK50</f>
        <v>2882057.28</v>
      </c>
      <c r="AT50" s="57"/>
      <c r="AU50" s="57"/>
      <c r="AV50" s="57"/>
      <c r="AW50" s="57"/>
      <c r="AX50" s="57"/>
      <c r="AY50" s="57"/>
      <c r="AZ50" s="57"/>
      <c r="BA50" s="28"/>
      <c r="BB50" s="28"/>
      <c r="BC50" s="28"/>
      <c r="BD50" s="28"/>
      <c r="BE50" s="28"/>
      <c r="BF50" s="28"/>
      <c r="BG50" s="28"/>
      <c r="BH50" s="28"/>
    </row>
    <row r="52" spans="1:79" ht="15.75" customHeight="1" x14ac:dyDescent="0.2">
      <c r="A52" s="78" t="s">
        <v>47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15" customHeight="1" x14ac:dyDescent="0.2">
      <c r="A53" s="75" t="s">
        <v>67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32</v>
      </c>
      <c r="B54" s="58"/>
      <c r="C54" s="58"/>
      <c r="D54" s="61" t="s">
        <v>38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58" t="s">
        <v>33</v>
      </c>
      <c r="AC54" s="58"/>
      <c r="AD54" s="58"/>
      <c r="AE54" s="58"/>
      <c r="AF54" s="58"/>
      <c r="AG54" s="58"/>
      <c r="AH54" s="58"/>
      <c r="AI54" s="58"/>
      <c r="AJ54" s="58" t="s">
        <v>34</v>
      </c>
      <c r="AK54" s="58"/>
      <c r="AL54" s="58"/>
      <c r="AM54" s="58"/>
      <c r="AN54" s="58"/>
      <c r="AO54" s="58"/>
      <c r="AP54" s="58"/>
      <c r="AQ54" s="58"/>
      <c r="AR54" s="58" t="s">
        <v>31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67" t="s">
        <v>9</v>
      </c>
      <c r="B57" s="67"/>
      <c r="C57" s="67"/>
      <c r="D57" s="83" t="s">
        <v>10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60" t="s">
        <v>11</v>
      </c>
      <c r="AC57" s="60"/>
      <c r="AD57" s="60"/>
      <c r="AE57" s="60"/>
      <c r="AF57" s="60"/>
      <c r="AG57" s="60"/>
      <c r="AH57" s="60"/>
      <c r="AI57" s="60"/>
      <c r="AJ57" s="60" t="s">
        <v>12</v>
      </c>
      <c r="AK57" s="60"/>
      <c r="AL57" s="60"/>
      <c r="AM57" s="60"/>
      <c r="AN57" s="60"/>
      <c r="AO57" s="60"/>
      <c r="AP57" s="60"/>
      <c r="AQ57" s="60"/>
      <c r="AR57" s="60" t="s">
        <v>13</v>
      </c>
      <c r="AS57" s="60"/>
      <c r="AT57" s="60"/>
      <c r="AU57" s="60"/>
      <c r="AV57" s="60"/>
      <c r="AW57" s="60"/>
      <c r="AX57" s="60"/>
      <c r="AY57" s="60"/>
      <c r="CA57" s="1" t="s">
        <v>18</v>
      </c>
    </row>
    <row r="58" spans="1:79" ht="33" customHeight="1" x14ac:dyDescent="0.2">
      <c r="A58" s="47"/>
      <c r="B58" s="48"/>
      <c r="C58" s="49"/>
      <c r="D58" s="32" t="s">
        <v>73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4"/>
      <c r="AB58" s="50"/>
      <c r="AC58" s="51"/>
      <c r="AD58" s="51"/>
      <c r="AE58" s="51"/>
      <c r="AF58" s="51"/>
      <c r="AG58" s="51"/>
      <c r="AH58" s="51"/>
      <c r="AI58" s="52"/>
      <c r="AJ58" s="50">
        <v>2882057.28</v>
      </c>
      <c r="AK58" s="51"/>
      <c r="AL58" s="51"/>
      <c r="AM58" s="51"/>
      <c r="AN58" s="51"/>
      <c r="AO58" s="51"/>
      <c r="AP58" s="51"/>
      <c r="AQ58" s="52"/>
      <c r="AR58" s="50">
        <f>AJ58</f>
        <v>2882057.28</v>
      </c>
      <c r="AS58" s="51"/>
      <c r="AT58" s="51"/>
      <c r="AU58" s="51"/>
      <c r="AV58" s="51"/>
      <c r="AW58" s="51"/>
      <c r="AX58" s="51"/>
      <c r="AY58" s="52"/>
    </row>
    <row r="59" spans="1:79" s="4" customFormat="1" ht="22.5" customHeight="1" x14ac:dyDescent="0.2">
      <c r="A59" s="53"/>
      <c r="B59" s="53"/>
      <c r="C59" s="53"/>
      <c r="D59" s="54" t="s">
        <v>31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7"/>
      <c r="AC59" s="57"/>
      <c r="AD59" s="57"/>
      <c r="AE59" s="57"/>
      <c r="AF59" s="57"/>
      <c r="AG59" s="57"/>
      <c r="AH59" s="57"/>
      <c r="AI59" s="57"/>
      <c r="AJ59" s="57">
        <f>AJ58</f>
        <v>2882057.28</v>
      </c>
      <c r="AK59" s="57"/>
      <c r="AL59" s="57"/>
      <c r="AM59" s="57"/>
      <c r="AN59" s="57"/>
      <c r="AO59" s="57"/>
      <c r="AP59" s="57"/>
      <c r="AQ59" s="57"/>
      <c r="AR59" s="57">
        <f>AB59+AJ59</f>
        <v>2882057.28</v>
      </c>
      <c r="AS59" s="57"/>
      <c r="AT59" s="57"/>
      <c r="AU59" s="57"/>
      <c r="AV59" s="57"/>
      <c r="AW59" s="57"/>
      <c r="AX59" s="57"/>
      <c r="AY59" s="57"/>
      <c r="CA59" s="4" t="s">
        <v>19</v>
      </c>
    </row>
    <row r="61" spans="1:79" ht="15.75" customHeight="1" x14ac:dyDescent="0.2">
      <c r="A61" s="76" t="s">
        <v>48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 x14ac:dyDescent="0.2">
      <c r="A62" s="58" t="s">
        <v>32</v>
      </c>
      <c r="B62" s="58"/>
      <c r="C62" s="58"/>
      <c r="D62" s="58"/>
      <c r="E62" s="58"/>
      <c r="F62" s="58"/>
      <c r="G62" s="32" t="s">
        <v>49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58" t="s">
        <v>5</v>
      </c>
      <c r="AA62" s="58"/>
      <c r="AB62" s="58"/>
      <c r="AC62" s="58"/>
      <c r="AD62" s="58"/>
      <c r="AE62" s="58" t="s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32" t="s">
        <v>33</v>
      </c>
      <c r="AP62" s="33"/>
      <c r="AQ62" s="33"/>
      <c r="AR62" s="33"/>
      <c r="AS62" s="33"/>
      <c r="AT62" s="33"/>
      <c r="AU62" s="33"/>
      <c r="AV62" s="34"/>
      <c r="AW62" s="32" t="s">
        <v>34</v>
      </c>
      <c r="AX62" s="33"/>
      <c r="AY62" s="33"/>
      <c r="AZ62" s="33"/>
      <c r="BA62" s="33"/>
      <c r="BB62" s="33"/>
      <c r="BC62" s="33"/>
      <c r="BD62" s="34"/>
      <c r="BE62" s="32" t="s">
        <v>31</v>
      </c>
      <c r="BF62" s="33"/>
      <c r="BG62" s="33"/>
      <c r="BH62" s="33"/>
      <c r="BI62" s="33"/>
      <c r="BJ62" s="33"/>
      <c r="BK62" s="33"/>
      <c r="BL62" s="34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32">
        <v>2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67" t="s">
        <v>37</v>
      </c>
      <c r="B64" s="67"/>
      <c r="C64" s="67"/>
      <c r="D64" s="67"/>
      <c r="E64" s="67"/>
      <c r="F64" s="67"/>
      <c r="G64" s="83" t="s">
        <v>10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67" t="s">
        <v>22</v>
      </c>
      <c r="AA64" s="67"/>
      <c r="AB64" s="67"/>
      <c r="AC64" s="67"/>
      <c r="AD64" s="67"/>
      <c r="AE64" s="114" t="s">
        <v>36</v>
      </c>
      <c r="AF64" s="114"/>
      <c r="AG64" s="114"/>
      <c r="AH64" s="114"/>
      <c r="AI64" s="114"/>
      <c r="AJ64" s="114"/>
      <c r="AK64" s="114"/>
      <c r="AL64" s="114"/>
      <c r="AM64" s="114"/>
      <c r="AN64" s="83"/>
      <c r="AO64" s="60" t="s">
        <v>11</v>
      </c>
      <c r="AP64" s="60"/>
      <c r="AQ64" s="60"/>
      <c r="AR64" s="60"/>
      <c r="AS64" s="60"/>
      <c r="AT64" s="60"/>
      <c r="AU64" s="60"/>
      <c r="AV64" s="60"/>
      <c r="AW64" s="60" t="s">
        <v>35</v>
      </c>
      <c r="AX64" s="60"/>
      <c r="AY64" s="60"/>
      <c r="AZ64" s="60"/>
      <c r="BA64" s="60"/>
      <c r="BB64" s="60"/>
      <c r="BC64" s="60"/>
      <c r="BD64" s="60"/>
      <c r="BE64" s="60" t="s">
        <v>13</v>
      </c>
      <c r="BF64" s="60"/>
      <c r="BG64" s="60"/>
      <c r="BH64" s="60"/>
      <c r="BI64" s="60"/>
      <c r="BJ64" s="60"/>
      <c r="BK64" s="60"/>
      <c r="BL64" s="60"/>
      <c r="CA64" s="1" t="s">
        <v>20</v>
      </c>
    </row>
    <row r="65" spans="1:79" ht="51" customHeight="1" x14ac:dyDescent="0.2">
      <c r="A65" s="67"/>
      <c r="B65" s="67"/>
      <c r="C65" s="67"/>
      <c r="D65" s="67"/>
      <c r="E65" s="67"/>
      <c r="F65" s="67"/>
      <c r="G65" s="101" t="s">
        <v>70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7"/>
      <c r="AA65" s="77"/>
      <c r="AB65" s="77"/>
      <c r="AC65" s="77"/>
      <c r="AD65" s="77"/>
      <c r="AE65" s="115"/>
      <c r="AF65" s="115"/>
      <c r="AG65" s="115"/>
      <c r="AH65" s="115"/>
      <c r="AI65" s="115"/>
      <c r="AJ65" s="115"/>
      <c r="AK65" s="115"/>
      <c r="AL65" s="115"/>
      <c r="AM65" s="115"/>
      <c r="AN65" s="116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CA65" s="1" t="s">
        <v>21</v>
      </c>
    </row>
    <row r="66" spans="1:79" ht="79.5" customHeight="1" x14ac:dyDescent="0.2">
      <c r="A66" s="47"/>
      <c r="B66" s="48"/>
      <c r="C66" s="48"/>
      <c r="D66" s="48"/>
      <c r="E66" s="48"/>
      <c r="F66" s="49"/>
      <c r="G66" s="32" t="s">
        <v>74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29" t="s">
        <v>99</v>
      </c>
      <c r="AA66" s="30"/>
      <c r="AB66" s="30"/>
      <c r="AC66" s="30"/>
      <c r="AD66" s="31"/>
      <c r="AE66" s="29" t="s">
        <v>89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35" t="s">
        <v>97</v>
      </c>
      <c r="AP66" s="36"/>
      <c r="AQ66" s="36"/>
      <c r="AR66" s="36"/>
      <c r="AS66" s="36"/>
      <c r="AT66" s="36"/>
      <c r="AU66" s="36"/>
      <c r="AV66" s="37"/>
      <c r="AW66" s="38">
        <v>105057.28</v>
      </c>
      <c r="AX66" s="39"/>
      <c r="AY66" s="39"/>
      <c r="AZ66" s="39"/>
      <c r="BA66" s="39"/>
      <c r="BB66" s="39"/>
      <c r="BC66" s="39"/>
      <c r="BD66" s="40"/>
      <c r="BE66" s="44">
        <f>AW66</f>
        <v>105057.28</v>
      </c>
      <c r="BF66" s="45"/>
      <c r="BG66" s="45"/>
      <c r="BH66" s="45"/>
      <c r="BI66" s="45"/>
      <c r="BJ66" s="45"/>
      <c r="BK66" s="45"/>
      <c r="BL66" s="46"/>
    </row>
    <row r="67" spans="1:79" ht="48" customHeight="1" x14ac:dyDescent="0.2">
      <c r="A67" s="25"/>
      <c r="B67" s="26"/>
      <c r="C67" s="26"/>
      <c r="D67" s="26"/>
      <c r="E67" s="26"/>
      <c r="F67" s="27"/>
      <c r="G67" s="32" t="s">
        <v>75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29" t="s">
        <v>99</v>
      </c>
      <c r="AA67" s="30"/>
      <c r="AB67" s="30"/>
      <c r="AC67" s="30"/>
      <c r="AD67" s="31"/>
      <c r="AE67" s="29" t="s">
        <v>89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5" t="s">
        <v>97</v>
      </c>
      <c r="AP67" s="36"/>
      <c r="AQ67" s="36"/>
      <c r="AR67" s="36"/>
      <c r="AS67" s="36"/>
      <c r="AT67" s="36"/>
      <c r="AU67" s="36"/>
      <c r="AV67" s="37"/>
      <c r="AW67" s="38">
        <v>293000</v>
      </c>
      <c r="AX67" s="39"/>
      <c r="AY67" s="39"/>
      <c r="AZ67" s="39"/>
      <c r="BA67" s="39"/>
      <c r="BB67" s="39"/>
      <c r="BC67" s="39"/>
      <c r="BD67" s="40"/>
      <c r="BE67" s="44">
        <f t="shared" ref="BE67:BE73" si="0">AW67</f>
        <v>293000</v>
      </c>
      <c r="BF67" s="45"/>
      <c r="BG67" s="45"/>
      <c r="BH67" s="45"/>
      <c r="BI67" s="45"/>
      <c r="BJ67" s="45"/>
      <c r="BK67" s="45"/>
      <c r="BL67" s="46"/>
    </row>
    <row r="68" spans="1:79" ht="50.25" customHeight="1" x14ac:dyDescent="0.2">
      <c r="A68" s="25"/>
      <c r="B68" s="26"/>
      <c r="C68" s="26"/>
      <c r="D68" s="26"/>
      <c r="E68" s="26"/>
      <c r="F68" s="27"/>
      <c r="G68" s="32" t="s">
        <v>76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29" t="s">
        <v>99</v>
      </c>
      <c r="AA68" s="30"/>
      <c r="AB68" s="30"/>
      <c r="AC68" s="30"/>
      <c r="AD68" s="31"/>
      <c r="AE68" s="29" t="s">
        <v>89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5" t="s">
        <v>97</v>
      </c>
      <c r="AP68" s="36"/>
      <c r="AQ68" s="36"/>
      <c r="AR68" s="36"/>
      <c r="AS68" s="36"/>
      <c r="AT68" s="36"/>
      <c r="AU68" s="36"/>
      <c r="AV68" s="37"/>
      <c r="AW68" s="38">
        <v>130000</v>
      </c>
      <c r="AX68" s="39"/>
      <c r="AY68" s="39"/>
      <c r="AZ68" s="39"/>
      <c r="BA68" s="39"/>
      <c r="BB68" s="39"/>
      <c r="BC68" s="39"/>
      <c r="BD68" s="40"/>
      <c r="BE68" s="44">
        <f t="shared" si="0"/>
        <v>130000</v>
      </c>
      <c r="BF68" s="45"/>
      <c r="BG68" s="45"/>
      <c r="BH68" s="45"/>
      <c r="BI68" s="45"/>
      <c r="BJ68" s="45"/>
      <c r="BK68" s="45"/>
      <c r="BL68" s="46"/>
    </row>
    <row r="69" spans="1:79" ht="48" customHeight="1" x14ac:dyDescent="0.2">
      <c r="A69" s="25"/>
      <c r="B69" s="26"/>
      <c r="C69" s="26"/>
      <c r="D69" s="26"/>
      <c r="E69" s="26"/>
      <c r="F69" s="27"/>
      <c r="G69" s="32" t="s">
        <v>77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29" t="s">
        <v>99</v>
      </c>
      <c r="AA69" s="30"/>
      <c r="AB69" s="30"/>
      <c r="AC69" s="30"/>
      <c r="AD69" s="31"/>
      <c r="AE69" s="29" t="s">
        <v>89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5" t="s">
        <v>97</v>
      </c>
      <c r="AP69" s="36"/>
      <c r="AQ69" s="36"/>
      <c r="AR69" s="36"/>
      <c r="AS69" s="36"/>
      <c r="AT69" s="36"/>
      <c r="AU69" s="36"/>
      <c r="AV69" s="37"/>
      <c r="AW69" s="38">
        <v>190000</v>
      </c>
      <c r="AX69" s="39"/>
      <c r="AY69" s="39"/>
      <c r="AZ69" s="39"/>
      <c r="BA69" s="39"/>
      <c r="BB69" s="39"/>
      <c r="BC69" s="39"/>
      <c r="BD69" s="40"/>
      <c r="BE69" s="44">
        <f t="shared" si="0"/>
        <v>190000</v>
      </c>
      <c r="BF69" s="45"/>
      <c r="BG69" s="45"/>
      <c r="BH69" s="45"/>
      <c r="BI69" s="45"/>
      <c r="BJ69" s="45"/>
      <c r="BK69" s="45"/>
      <c r="BL69" s="46"/>
    </row>
    <row r="70" spans="1:79" ht="48.75" customHeight="1" x14ac:dyDescent="0.2">
      <c r="A70" s="25"/>
      <c r="B70" s="26"/>
      <c r="C70" s="26"/>
      <c r="D70" s="26"/>
      <c r="E70" s="26"/>
      <c r="F70" s="27"/>
      <c r="G70" s="32" t="s">
        <v>78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29" t="s">
        <v>99</v>
      </c>
      <c r="AA70" s="30"/>
      <c r="AB70" s="30"/>
      <c r="AC70" s="30"/>
      <c r="AD70" s="31"/>
      <c r="AE70" s="29" t="s">
        <v>89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5" t="s">
        <v>97</v>
      </c>
      <c r="AP70" s="36"/>
      <c r="AQ70" s="36"/>
      <c r="AR70" s="36"/>
      <c r="AS70" s="36"/>
      <c r="AT70" s="36"/>
      <c r="AU70" s="36"/>
      <c r="AV70" s="37"/>
      <c r="AW70" s="38">
        <v>30000</v>
      </c>
      <c r="AX70" s="39"/>
      <c r="AY70" s="39"/>
      <c r="AZ70" s="39"/>
      <c r="BA70" s="39"/>
      <c r="BB70" s="39"/>
      <c r="BC70" s="39"/>
      <c r="BD70" s="40"/>
      <c r="BE70" s="44">
        <f t="shared" si="0"/>
        <v>30000</v>
      </c>
      <c r="BF70" s="45"/>
      <c r="BG70" s="45"/>
      <c r="BH70" s="45"/>
      <c r="BI70" s="45"/>
      <c r="BJ70" s="45"/>
      <c r="BK70" s="45"/>
      <c r="BL70" s="46"/>
    </row>
    <row r="71" spans="1:79" ht="52.5" customHeight="1" x14ac:dyDescent="0.2">
      <c r="A71" s="25"/>
      <c r="B71" s="26"/>
      <c r="C71" s="26"/>
      <c r="D71" s="26"/>
      <c r="E71" s="26"/>
      <c r="F71" s="27"/>
      <c r="G71" s="32" t="s">
        <v>79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29" t="s">
        <v>99</v>
      </c>
      <c r="AA71" s="30"/>
      <c r="AB71" s="30"/>
      <c r="AC71" s="30"/>
      <c r="AD71" s="31"/>
      <c r="AE71" s="29" t="s">
        <v>89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5" t="s">
        <v>97</v>
      </c>
      <c r="AP71" s="36"/>
      <c r="AQ71" s="36"/>
      <c r="AR71" s="36"/>
      <c r="AS71" s="36"/>
      <c r="AT71" s="36"/>
      <c r="AU71" s="36"/>
      <c r="AV71" s="37"/>
      <c r="AW71" s="38">
        <v>55000</v>
      </c>
      <c r="AX71" s="39"/>
      <c r="AY71" s="39"/>
      <c r="AZ71" s="39"/>
      <c r="BA71" s="39"/>
      <c r="BB71" s="39"/>
      <c r="BC71" s="39"/>
      <c r="BD71" s="40"/>
      <c r="BE71" s="44">
        <f t="shared" si="0"/>
        <v>55000</v>
      </c>
      <c r="BF71" s="45"/>
      <c r="BG71" s="45"/>
      <c r="BH71" s="45"/>
      <c r="BI71" s="45"/>
      <c r="BJ71" s="45"/>
      <c r="BK71" s="45"/>
      <c r="BL71" s="46"/>
    </row>
    <row r="72" spans="1:79" ht="69" customHeight="1" x14ac:dyDescent="0.2">
      <c r="A72" s="25"/>
      <c r="B72" s="26"/>
      <c r="C72" s="26"/>
      <c r="D72" s="26"/>
      <c r="E72" s="26"/>
      <c r="F72" s="27"/>
      <c r="G72" s="32" t="s">
        <v>80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29" t="s">
        <v>99</v>
      </c>
      <c r="AA72" s="30"/>
      <c r="AB72" s="30"/>
      <c r="AC72" s="30"/>
      <c r="AD72" s="31"/>
      <c r="AE72" s="29" t="s">
        <v>89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5" t="s">
        <v>97</v>
      </c>
      <c r="AP72" s="36"/>
      <c r="AQ72" s="36"/>
      <c r="AR72" s="36"/>
      <c r="AS72" s="36"/>
      <c r="AT72" s="36"/>
      <c r="AU72" s="36"/>
      <c r="AV72" s="37"/>
      <c r="AW72" s="38">
        <v>150000</v>
      </c>
      <c r="AX72" s="39"/>
      <c r="AY72" s="39"/>
      <c r="AZ72" s="39"/>
      <c r="BA72" s="39"/>
      <c r="BB72" s="39"/>
      <c r="BC72" s="39"/>
      <c r="BD72" s="40"/>
      <c r="BE72" s="44">
        <f t="shared" si="0"/>
        <v>150000</v>
      </c>
      <c r="BF72" s="45"/>
      <c r="BG72" s="45"/>
      <c r="BH72" s="45"/>
      <c r="BI72" s="45"/>
      <c r="BJ72" s="45"/>
      <c r="BK72" s="45"/>
      <c r="BL72" s="46"/>
    </row>
    <row r="73" spans="1:79" ht="38.25" customHeight="1" x14ac:dyDescent="0.2">
      <c r="A73" s="25"/>
      <c r="B73" s="26"/>
      <c r="C73" s="26"/>
      <c r="D73" s="26"/>
      <c r="E73" s="26"/>
      <c r="F73" s="27"/>
      <c r="G73" s="32" t="s">
        <v>81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4"/>
      <c r="Z73" s="29" t="s">
        <v>99</v>
      </c>
      <c r="AA73" s="30"/>
      <c r="AB73" s="30"/>
      <c r="AC73" s="30"/>
      <c r="AD73" s="31"/>
      <c r="AE73" s="29" t="s">
        <v>89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5" t="s">
        <v>97</v>
      </c>
      <c r="AP73" s="36"/>
      <c r="AQ73" s="36"/>
      <c r="AR73" s="36"/>
      <c r="AS73" s="36"/>
      <c r="AT73" s="36"/>
      <c r="AU73" s="36"/>
      <c r="AV73" s="37"/>
      <c r="AW73" s="38">
        <v>199000</v>
      </c>
      <c r="AX73" s="39"/>
      <c r="AY73" s="39"/>
      <c r="AZ73" s="39"/>
      <c r="BA73" s="39"/>
      <c r="BB73" s="39"/>
      <c r="BC73" s="39"/>
      <c r="BD73" s="40"/>
      <c r="BE73" s="44">
        <f t="shared" si="0"/>
        <v>199000</v>
      </c>
      <c r="BF73" s="45"/>
      <c r="BG73" s="45"/>
      <c r="BH73" s="45"/>
      <c r="BI73" s="45"/>
      <c r="BJ73" s="45"/>
      <c r="BK73" s="45"/>
      <c r="BL73" s="46"/>
    </row>
    <row r="74" spans="1:79" ht="53.25" customHeight="1" x14ac:dyDescent="0.2">
      <c r="A74" s="25"/>
      <c r="B74" s="26"/>
      <c r="C74" s="26"/>
      <c r="D74" s="26"/>
      <c r="E74" s="26"/>
      <c r="F74" s="27"/>
      <c r="G74" s="32" t="s">
        <v>82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4"/>
      <c r="Z74" s="29" t="s">
        <v>99</v>
      </c>
      <c r="AA74" s="30"/>
      <c r="AB74" s="30"/>
      <c r="AC74" s="30"/>
      <c r="AD74" s="31"/>
      <c r="AE74" s="29" t="s">
        <v>89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35" t="s">
        <v>97</v>
      </c>
      <c r="AP74" s="36"/>
      <c r="AQ74" s="36"/>
      <c r="AR74" s="36"/>
      <c r="AS74" s="36"/>
      <c r="AT74" s="36"/>
      <c r="AU74" s="36"/>
      <c r="AV74" s="37"/>
      <c r="AW74" s="38">
        <v>174000</v>
      </c>
      <c r="AX74" s="39"/>
      <c r="AY74" s="39"/>
      <c r="AZ74" s="39"/>
      <c r="BA74" s="39"/>
      <c r="BB74" s="39"/>
      <c r="BC74" s="39"/>
      <c r="BD74" s="40"/>
      <c r="BE74" s="44">
        <f>AW74</f>
        <v>174000</v>
      </c>
      <c r="BF74" s="45"/>
      <c r="BG74" s="45"/>
      <c r="BH74" s="45"/>
      <c r="BI74" s="45"/>
      <c r="BJ74" s="45"/>
      <c r="BK74" s="45"/>
      <c r="BL74" s="46"/>
    </row>
    <row r="75" spans="1:79" ht="48.75" customHeight="1" x14ac:dyDescent="0.2">
      <c r="A75" s="25"/>
      <c r="B75" s="26"/>
      <c r="C75" s="26"/>
      <c r="D75" s="26"/>
      <c r="E75" s="26"/>
      <c r="F75" s="27"/>
      <c r="G75" s="32" t="s">
        <v>83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4"/>
      <c r="Z75" s="29" t="s">
        <v>99</v>
      </c>
      <c r="AA75" s="30"/>
      <c r="AB75" s="30"/>
      <c r="AC75" s="30"/>
      <c r="AD75" s="31"/>
      <c r="AE75" s="29" t="s">
        <v>89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5" t="s">
        <v>97</v>
      </c>
      <c r="AP75" s="36"/>
      <c r="AQ75" s="36"/>
      <c r="AR75" s="36"/>
      <c r="AS75" s="36"/>
      <c r="AT75" s="36"/>
      <c r="AU75" s="36"/>
      <c r="AV75" s="37"/>
      <c r="AW75" s="38">
        <v>200000</v>
      </c>
      <c r="AX75" s="39"/>
      <c r="AY75" s="39"/>
      <c r="AZ75" s="39"/>
      <c r="BA75" s="39"/>
      <c r="BB75" s="39"/>
      <c r="BC75" s="39"/>
      <c r="BD75" s="40"/>
      <c r="BE75" s="44">
        <f t="shared" ref="BE75:BE80" si="1">AW75</f>
        <v>200000</v>
      </c>
      <c r="BF75" s="45"/>
      <c r="BG75" s="45"/>
      <c r="BH75" s="45"/>
      <c r="BI75" s="45"/>
      <c r="BJ75" s="45"/>
      <c r="BK75" s="45"/>
      <c r="BL75" s="46"/>
    </row>
    <row r="76" spans="1:79" ht="65.25" customHeight="1" x14ac:dyDescent="0.2">
      <c r="A76" s="25"/>
      <c r="B76" s="26"/>
      <c r="C76" s="26"/>
      <c r="D76" s="26"/>
      <c r="E76" s="26"/>
      <c r="F76" s="27"/>
      <c r="G76" s="32" t="s">
        <v>84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4"/>
      <c r="Z76" s="29" t="s">
        <v>99</v>
      </c>
      <c r="AA76" s="30"/>
      <c r="AB76" s="30"/>
      <c r="AC76" s="30"/>
      <c r="AD76" s="31"/>
      <c r="AE76" s="29" t="s">
        <v>89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5" t="s">
        <v>97</v>
      </c>
      <c r="AP76" s="36"/>
      <c r="AQ76" s="36"/>
      <c r="AR76" s="36"/>
      <c r="AS76" s="36"/>
      <c r="AT76" s="36"/>
      <c r="AU76" s="36"/>
      <c r="AV76" s="37"/>
      <c r="AW76" s="38">
        <v>40000</v>
      </c>
      <c r="AX76" s="39"/>
      <c r="AY76" s="39"/>
      <c r="AZ76" s="39"/>
      <c r="BA76" s="39"/>
      <c r="BB76" s="39"/>
      <c r="BC76" s="39"/>
      <c r="BD76" s="40"/>
      <c r="BE76" s="44">
        <f t="shared" si="1"/>
        <v>40000</v>
      </c>
      <c r="BF76" s="45"/>
      <c r="BG76" s="45"/>
      <c r="BH76" s="45"/>
      <c r="BI76" s="45"/>
      <c r="BJ76" s="45"/>
      <c r="BK76" s="45"/>
      <c r="BL76" s="46"/>
    </row>
    <row r="77" spans="1:79" ht="64.5" customHeight="1" x14ac:dyDescent="0.2">
      <c r="A77" s="25"/>
      <c r="B77" s="26"/>
      <c r="C77" s="26"/>
      <c r="D77" s="26"/>
      <c r="E77" s="26"/>
      <c r="F77" s="27"/>
      <c r="G77" s="32" t="s">
        <v>85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4"/>
      <c r="Z77" s="29" t="s">
        <v>99</v>
      </c>
      <c r="AA77" s="30"/>
      <c r="AB77" s="30"/>
      <c r="AC77" s="30"/>
      <c r="AD77" s="31"/>
      <c r="AE77" s="29" t="s">
        <v>89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5" t="s">
        <v>97</v>
      </c>
      <c r="AP77" s="36"/>
      <c r="AQ77" s="36"/>
      <c r="AR77" s="36"/>
      <c r="AS77" s="36"/>
      <c r="AT77" s="36"/>
      <c r="AU77" s="36"/>
      <c r="AV77" s="37"/>
      <c r="AW77" s="38">
        <v>269000</v>
      </c>
      <c r="AX77" s="39"/>
      <c r="AY77" s="39"/>
      <c r="AZ77" s="39"/>
      <c r="BA77" s="39"/>
      <c r="BB77" s="39"/>
      <c r="BC77" s="39"/>
      <c r="BD77" s="40"/>
      <c r="BE77" s="44">
        <f t="shared" si="1"/>
        <v>269000</v>
      </c>
      <c r="BF77" s="45"/>
      <c r="BG77" s="45"/>
      <c r="BH77" s="45"/>
      <c r="BI77" s="45"/>
      <c r="BJ77" s="45"/>
      <c r="BK77" s="45"/>
      <c r="BL77" s="46"/>
    </row>
    <row r="78" spans="1:79" ht="51" customHeight="1" x14ac:dyDescent="0.2">
      <c r="A78" s="25"/>
      <c r="B78" s="26"/>
      <c r="C78" s="26"/>
      <c r="D78" s="26"/>
      <c r="E78" s="26"/>
      <c r="F78" s="27"/>
      <c r="G78" s="32" t="s">
        <v>86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4"/>
      <c r="Z78" s="29" t="s">
        <v>99</v>
      </c>
      <c r="AA78" s="30"/>
      <c r="AB78" s="30"/>
      <c r="AC78" s="30"/>
      <c r="AD78" s="31"/>
      <c r="AE78" s="29" t="s">
        <v>89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5" t="s">
        <v>97</v>
      </c>
      <c r="AP78" s="36"/>
      <c r="AQ78" s="36"/>
      <c r="AR78" s="36"/>
      <c r="AS78" s="36"/>
      <c r="AT78" s="36"/>
      <c r="AU78" s="36"/>
      <c r="AV78" s="37"/>
      <c r="AW78" s="38">
        <v>220000</v>
      </c>
      <c r="AX78" s="39"/>
      <c r="AY78" s="39"/>
      <c r="AZ78" s="39"/>
      <c r="BA78" s="39"/>
      <c r="BB78" s="39"/>
      <c r="BC78" s="39"/>
      <c r="BD78" s="40"/>
      <c r="BE78" s="44">
        <f t="shared" si="1"/>
        <v>220000</v>
      </c>
      <c r="BF78" s="45"/>
      <c r="BG78" s="45"/>
      <c r="BH78" s="45"/>
      <c r="BI78" s="45"/>
      <c r="BJ78" s="45"/>
      <c r="BK78" s="45"/>
      <c r="BL78" s="46"/>
    </row>
    <row r="79" spans="1:79" ht="40.5" customHeight="1" x14ac:dyDescent="0.2">
      <c r="A79" s="25"/>
      <c r="B79" s="26"/>
      <c r="C79" s="26"/>
      <c r="D79" s="26"/>
      <c r="E79" s="26"/>
      <c r="F79" s="27"/>
      <c r="G79" s="32" t="s">
        <v>87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4"/>
      <c r="Z79" s="29" t="s">
        <v>99</v>
      </c>
      <c r="AA79" s="30"/>
      <c r="AB79" s="30"/>
      <c r="AC79" s="30"/>
      <c r="AD79" s="31"/>
      <c r="AE79" s="29" t="s">
        <v>89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35" t="s">
        <v>97</v>
      </c>
      <c r="AP79" s="36"/>
      <c r="AQ79" s="36"/>
      <c r="AR79" s="36"/>
      <c r="AS79" s="36"/>
      <c r="AT79" s="36"/>
      <c r="AU79" s="36"/>
      <c r="AV79" s="37"/>
      <c r="AW79" s="41">
        <v>102000</v>
      </c>
      <c r="AX79" s="42"/>
      <c r="AY79" s="42"/>
      <c r="AZ79" s="42"/>
      <c r="BA79" s="42"/>
      <c r="BB79" s="42"/>
      <c r="BC79" s="42"/>
      <c r="BD79" s="43"/>
      <c r="BE79" s="44">
        <f t="shared" si="1"/>
        <v>102000</v>
      </c>
      <c r="BF79" s="45"/>
      <c r="BG79" s="45"/>
      <c r="BH79" s="45"/>
      <c r="BI79" s="45"/>
      <c r="BJ79" s="45"/>
      <c r="BK79" s="45"/>
      <c r="BL79" s="46"/>
    </row>
    <row r="80" spans="1:79" ht="36" customHeight="1" x14ac:dyDescent="0.2">
      <c r="A80" s="47"/>
      <c r="B80" s="48"/>
      <c r="C80" s="48"/>
      <c r="D80" s="48"/>
      <c r="E80" s="48"/>
      <c r="F80" s="49"/>
      <c r="G80" s="32" t="s">
        <v>88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4"/>
      <c r="Z80" s="29" t="s">
        <v>99</v>
      </c>
      <c r="AA80" s="30"/>
      <c r="AB80" s="30"/>
      <c r="AC80" s="30"/>
      <c r="AD80" s="31"/>
      <c r="AE80" s="29" t="s">
        <v>89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5" t="s">
        <v>97</v>
      </c>
      <c r="AP80" s="36"/>
      <c r="AQ80" s="36"/>
      <c r="AR80" s="36"/>
      <c r="AS80" s="36"/>
      <c r="AT80" s="36"/>
      <c r="AU80" s="36"/>
      <c r="AV80" s="37"/>
      <c r="AW80" s="41">
        <v>80000</v>
      </c>
      <c r="AX80" s="42"/>
      <c r="AY80" s="42"/>
      <c r="AZ80" s="42"/>
      <c r="BA80" s="42"/>
      <c r="BB80" s="42"/>
      <c r="BC80" s="42"/>
      <c r="BD80" s="43"/>
      <c r="BE80" s="44">
        <f t="shared" si="1"/>
        <v>80000</v>
      </c>
      <c r="BF80" s="45"/>
      <c r="BG80" s="45"/>
      <c r="BH80" s="45"/>
      <c r="BI80" s="45"/>
      <c r="BJ80" s="45"/>
      <c r="BK80" s="45"/>
      <c r="BL80" s="46"/>
    </row>
    <row r="81" spans="1:64" ht="36" customHeight="1" x14ac:dyDescent="0.2">
      <c r="A81" s="25"/>
      <c r="B81" s="26"/>
      <c r="C81" s="26"/>
      <c r="D81" s="26"/>
      <c r="E81" s="26"/>
      <c r="F81" s="27"/>
      <c r="G81" s="32" t="s">
        <v>91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4"/>
      <c r="Z81" s="29" t="s">
        <v>99</v>
      </c>
      <c r="AA81" s="30"/>
      <c r="AB81" s="30"/>
      <c r="AC81" s="30"/>
      <c r="AD81" s="31"/>
      <c r="AE81" s="29" t="s">
        <v>89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35" t="s">
        <v>97</v>
      </c>
      <c r="AP81" s="36"/>
      <c r="AQ81" s="36"/>
      <c r="AR81" s="36"/>
      <c r="AS81" s="36"/>
      <c r="AT81" s="36"/>
      <c r="AU81" s="36"/>
      <c r="AV81" s="37"/>
      <c r="AW81" s="41">
        <v>386000</v>
      </c>
      <c r="AX81" s="42"/>
      <c r="AY81" s="42"/>
      <c r="AZ81" s="42"/>
      <c r="BA81" s="42"/>
      <c r="BB81" s="42"/>
      <c r="BC81" s="42"/>
      <c r="BD81" s="43"/>
      <c r="BE81" s="44">
        <f t="shared" ref="BE81:BE85" si="2">AW81</f>
        <v>386000</v>
      </c>
      <c r="BF81" s="45"/>
      <c r="BG81" s="45"/>
      <c r="BH81" s="45"/>
      <c r="BI81" s="45"/>
      <c r="BJ81" s="45"/>
      <c r="BK81" s="45"/>
      <c r="BL81" s="46"/>
    </row>
    <row r="82" spans="1:64" ht="36" customHeight="1" x14ac:dyDescent="0.2">
      <c r="A82" s="25"/>
      <c r="B82" s="26"/>
      <c r="C82" s="26"/>
      <c r="D82" s="26"/>
      <c r="E82" s="26"/>
      <c r="F82" s="27"/>
      <c r="G82" s="32" t="s">
        <v>92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29" t="s">
        <v>99</v>
      </c>
      <c r="AA82" s="30"/>
      <c r="AB82" s="30"/>
      <c r="AC82" s="30"/>
      <c r="AD82" s="31"/>
      <c r="AE82" s="29" t="s">
        <v>89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5" t="s">
        <v>97</v>
      </c>
      <c r="AP82" s="36"/>
      <c r="AQ82" s="36"/>
      <c r="AR82" s="36"/>
      <c r="AS82" s="36"/>
      <c r="AT82" s="36"/>
      <c r="AU82" s="36"/>
      <c r="AV82" s="37"/>
      <c r="AW82" s="41">
        <v>33000</v>
      </c>
      <c r="AX82" s="42"/>
      <c r="AY82" s="42"/>
      <c r="AZ82" s="42"/>
      <c r="BA82" s="42"/>
      <c r="BB82" s="42"/>
      <c r="BC82" s="42"/>
      <c r="BD82" s="43"/>
      <c r="BE82" s="44">
        <f t="shared" si="2"/>
        <v>33000</v>
      </c>
      <c r="BF82" s="45"/>
      <c r="BG82" s="45"/>
      <c r="BH82" s="45"/>
      <c r="BI82" s="45"/>
      <c r="BJ82" s="45"/>
      <c r="BK82" s="45"/>
      <c r="BL82" s="46"/>
    </row>
    <row r="83" spans="1:64" ht="36" customHeight="1" x14ac:dyDescent="0.2">
      <c r="A83" s="25"/>
      <c r="B83" s="26"/>
      <c r="C83" s="26"/>
      <c r="D83" s="26"/>
      <c r="E83" s="26"/>
      <c r="F83" s="27"/>
      <c r="G83" s="32" t="s">
        <v>93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29" t="s">
        <v>99</v>
      </c>
      <c r="AA83" s="30"/>
      <c r="AB83" s="30"/>
      <c r="AC83" s="30"/>
      <c r="AD83" s="31"/>
      <c r="AE83" s="29" t="s">
        <v>89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5" t="s">
        <v>97</v>
      </c>
      <c r="AP83" s="36"/>
      <c r="AQ83" s="36"/>
      <c r="AR83" s="36"/>
      <c r="AS83" s="36"/>
      <c r="AT83" s="36"/>
      <c r="AU83" s="36"/>
      <c r="AV83" s="37"/>
      <c r="AW83" s="41">
        <v>33000</v>
      </c>
      <c r="AX83" s="42"/>
      <c r="AY83" s="42"/>
      <c r="AZ83" s="42"/>
      <c r="BA83" s="42"/>
      <c r="BB83" s="42"/>
      <c r="BC83" s="42"/>
      <c r="BD83" s="43"/>
      <c r="BE83" s="44">
        <f t="shared" si="2"/>
        <v>33000</v>
      </c>
      <c r="BF83" s="45"/>
      <c r="BG83" s="45"/>
      <c r="BH83" s="45"/>
      <c r="BI83" s="45"/>
      <c r="BJ83" s="45"/>
      <c r="BK83" s="45"/>
      <c r="BL83" s="46"/>
    </row>
    <row r="84" spans="1:64" ht="36" customHeight="1" x14ac:dyDescent="0.2">
      <c r="A84" s="25"/>
      <c r="B84" s="26"/>
      <c r="C84" s="26"/>
      <c r="D84" s="26"/>
      <c r="E84" s="26"/>
      <c r="F84" s="27"/>
      <c r="G84" s="32" t="s">
        <v>94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4"/>
      <c r="Z84" s="29" t="s">
        <v>99</v>
      </c>
      <c r="AA84" s="30"/>
      <c r="AB84" s="30"/>
      <c r="AC84" s="30"/>
      <c r="AD84" s="31"/>
      <c r="AE84" s="29" t="s">
        <v>89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35" t="s">
        <v>97</v>
      </c>
      <c r="AP84" s="36"/>
      <c r="AQ84" s="36"/>
      <c r="AR84" s="36"/>
      <c r="AS84" s="36"/>
      <c r="AT84" s="36"/>
      <c r="AU84" s="36"/>
      <c r="AV84" s="37"/>
      <c r="AW84" s="41">
        <v>193000</v>
      </c>
      <c r="AX84" s="42"/>
      <c r="AY84" s="42"/>
      <c r="AZ84" s="42"/>
      <c r="BA84" s="42"/>
      <c r="BB84" s="42"/>
      <c r="BC84" s="42"/>
      <c r="BD84" s="43"/>
      <c r="BE84" s="44">
        <f t="shared" si="2"/>
        <v>193000</v>
      </c>
      <c r="BF84" s="45"/>
      <c r="BG84" s="45"/>
      <c r="BH84" s="45"/>
      <c r="BI84" s="45"/>
      <c r="BJ84" s="45"/>
      <c r="BK84" s="45"/>
      <c r="BL84" s="46"/>
    </row>
    <row r="85" spans="1:64" ht="27" customHeight="1" x14ac:dyDescent="0.2">
      <c r="A85" s="47"/>
      <c r="B85" s="48"/>
      <c r="C85" s="48"/>
      <c r="D85" s="48"/>
      <c r="E85" s="48"/>
      <c r="F85" s="49"/>
      <c r="G85" s="29" t="s">
        <v>90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29"/>
      <c r="AA85" s="30"/>
      <c r="AB85" s="30"/>
      <c r="AC85" s="30"/>
      <c r="AD85" s="31"/>
      <c r="AE85" s="29"/>
      <c r="AF85" s="30"/>
      <c r="AG85" s="30"/>
      <c r="AH85" s="30"/>
      <c r="AI85" s="30"/>
      <c r="AJ85" s="30"/>
      <c r="AK85" s="30"/>
      <c r="AL85" s="30"/>
      <c r="AM85" s="30"/>
      <c r="AN85" s="31"/>
      <c r="AO85" s="35"/>
      <c r="AP85" s="36"/>
      <c r="AQ85" s="36"/>
      <c r="AR85" s="36"/>
      <c r="AS85" s="36"/>
      <c r="AT85" s="36"/>
      <c r="AU85" s="36"/>
      <c r="AV85" s="37"/>
      <c r="AW85" s="44">
        <f>AW66+AW67+AW68+AW69+AW70+AW71+AW72+AW73+AW74+AW75+AW76+AW77+AW78+AW79+AW80+AW81+AW82+AW83+AW84</f>
        <v>2882057.2800000003</v>
      </c>
      <c r="AX85" s="45"/>
      <c r="AY85" s="45"/>
      <c r="AZ85" s="45"/>
      <c r="BA85" s="45"/>
      <c r="BB85" s="45"/>
      <c r="BC85" s="45"/>
      <c r="BD85" s="46"/>
      <c r="BE85" s="44">
        <f t="shared" si="2"/>
        <v>2882057.2800000003</v>
      </c>
      <c r="BF85" s="45"/>
      <c r="BG85" s="45"/>
      <c r="BH85" s="45"/>
      <c r="BI85" s="45"/>
      <c r="BJ85" s="45"/>
      <c r="BK85" s="45"/>
      <c r="BL85" s="46"/>
    </row>
    <row r="87" spans="1:64" ht="16.5" customHeight="1" x14ac:dyDescent="0.2">
      <c r="A87" s="104" t="s">
        <v>63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5"/>
      <c r="AO87" s="107" t="s">
        <v>65</v>
      </c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</row>
    <row r="88" spans="1:64" x14ac:dyDescent="0.2">
      <c r="W88" s="100" t="s">
        <v>8</v>
      </c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O88" s="100" t="s">
        <v>56</v>
      </c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</row>
    <row r="89" spans="1:64" ht="15.75" customHeight="1" x14ac:dyDescent="0.2">
      <c r="A89" s="108" t="s">
        <v>6</v>
      </c>
      <c r="B89" s="108"/>
      <c r="C89" s="108"/>
      <c r="D89" s="108"/>
      <c r="E89" s="108"/>
      <c r="F89" s="108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04" t="s">
        <v>64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5"/>
      <c r="AO91" s="107" t="s">
        <v>66</v>
      </c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</row>
    <row r="92" spans="1:64" x14ac:dyDescent="0.2">
      <c r="W92" s="100" t="s">
        <v>8</v>
      </c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O92" s="100" t="s">
        <v>56</v>
      </c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</row>
    <row r="93" spans="1:64" x14ac:dyDescent="0.2">
      <c r="A93" s="112">
        <v>43818</v>
      </c>
      <c r="B93" s="113"/>
      <c r="C93" s="113"/>
      <c r="D93" s="113"/>
      <c r="E93" s="113"/>
      <c r="F93" s="113"/>
      <c r="G93" s="113"/>
      <c r="H93" s="113"/>
    </row>
    <row r="94" spans="1:64" x14ac:dyDescent="0.2">
      <c r="A94" s="100" t="s">
        <v>50</v>
      </c>
      <c r="B94" s="100"/>
      <c r="C94" s="100"/>
      <c r="D94" s="100"/>
      <c r="E94" s="100"/>
      <c r="F94" s="100"/>
      <c r="G94" s="100"/>
      <c r="H94" s="100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51</v>
      </c>
    </row>
  </sheetData>
  <mergeCells count="274">
    <mergeCell ref="A53:AY53"/>
    <mergeCell ref="A94:H94"/>
    <mergeCell ref="A93:H93"/>
    <mergeCell ref="A54:C55"/>
    <mergeCell ref="D56:AA56"/>
    <mergeCell ref="AB56:AI56"/>
    <mergeCell ref="W92:AM92"/>
    <mergeCell ref="D16:J16"/>
    <mergeCell ref="L15:BL15"/>
    <mergeCell ref="AJ54:AQ55"/>
    <mergeCell ref="AR54:AY55"/>
    <mergeCell ref="W88:AM88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61:BL61"/>
    <mergeCell ref="A62:F62"/>
    <mergeCell ref="AE62:AN62"/>
    <mergeCell ref="Z62:AD62"/>
    <mergeCell ref="A15:B15"/>
    <mergeCell ref="G28:BL28"/>
    <mergeCell ref="A31:F31"/>
    <mergeCell ref="G31:BL31"/>
    <mergeCell ref="A36:BL36"/>
    <mergeCell ref="A37:F37"/>
    <mergeCell ref="G37:BL37"/>
    <mergeCell ref="A38:F38"/>
    <mergeCell ref="A34:BL34"/>
    <mergeCell ref="G38:BL38"/>
    <mergeCell ref="A33:BL33"/>
    <mergeCell ref="BD21:BL21"/>
    <mergeCell ref="T22:W22"/>
    <mergeCell ref="AO92:BG92"/>
    <mergeCell ref="AO88:BG88"/>
    <mergeCell ref="G63:Y63"/>
    <mergeCell ref="G64:Y64"/>
    <mergeCell ref="G65:Y65"/>
    <mergeCell ref="AO63:AV63"/>
    <mergeCell ref="Z63:AD63"/>
    <mergeCell ref="A91:V91"/>
    <mergeCell ref="W91:AM91"/>
    <mergeCell ref="AO91:BG91"/>
    <mergeCell ref="A87:V87"/>
    <mergeCell ref="W87:AM87"/>
    <mergeCell ref="AO87:BG87"/>
    <mergeCell ref="A89:F89"/>
    <mergeCell ref="BE66:BL66"/>
    <mergeCell ref="A80:F80"/>
    <mergeCell ref="G80:Y80"/>
    <mergeCell ref="Z80:AD80"/>
    <mergeCell ref="AE80:AN80"/>
    <mergeCell ref="AO80:AV80"/>
    <mergeCell ref="AW80:BD80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1:AD21"/>
    <mergeCell ref="AE21:AR21"/>
    <mergeCell ref="AK49:AR49"/>
    <mergeCell ref="AS49:AZ49"/>
    <mergeCell ref="D18:J18"/>
    <mergeCell ref="D19:J19"/>
    <mergeCell ref="L19:AB19"/>
    <mergeCell ref="A29:F29"/>
    <mergeCell ref="G29:BL29"/>
    <mergeCell ref="A18:B18"/>
    <mergeCell ref="L18:AB18"/>
    <mergeCell ref="AC18:BL18"/>
    <mergeCell ref="AC19:BL19"/>
    <mergeCell ref="A21:T21"/>
    <mergeCell ref="AS21:BC21"/>
    <mergeCell ref="AO2:BL2"/>
    <mergeCell ref="AO3:BL3"/>
    <mergeCell ref="AO5:BF5"/>
    <mergeCell ref="AO4:BL4"/>
    <mergeCell ref="A22:H22"/>
    <mergeCell ref="I22:S22"/>
    <mergeCell ref="G39:BL39"/>
    <mergeCell ref="A24:BL24"/>
    <mergeCell ref="A25:BL25"/>
    <mergeCell ref="A27:BL27"/>
    <mergeCell ref="A30:F30"/>
    <mergeCell ref="G30:BL30"/>
    <mergeCell ref="A28:F28"/>
    <mergeCell ref="D13:J13"/>
    <mergeCell ref="D15:J15"/>
    <mergeCell ref="L16:BL16"/>
    <mergeCell ref="A39:F39"/>
    <mergeCell ref="AO6:BF6"/>
    <mergeCell ref="A9:BL9"/>
    <mergeCell ref="A10:BL10"/>
    <mergeCell ref="A12:B12"/>
    <mergeCell ref="L12:BL12"/>
    <mergeCell ref="D12:J12"/>
    <mergeCell ref="L13:BL13"/>
    <mergeCell ref="A40:F40"/>
    <mergeCell ref="AC49:AJ49"/>
    <mergeCell ref="AC45:AJ46"/>
    <mergeCell ref="AK45:AR46"/>
    <mergeCell ref="D49:AB49"/>
    <mergeCell ref="A47:C47"/>
    <mergeCell ref="A48:C48"/>
    <mergeCell ref="AK47:AR47"/>
    <mergeCell ref="G40:BL40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3:BL63"/>
    <mergeCell ref="BE65:BL65"/>
    <mergeCell ref="AO64:AV64"/>
    <mergeCell ref="AW64:BD64"/>
    <mergeCell ref="BE64:BL64"/>
    <mergeCell ref="AW65:BD65"/>
    <mergeCell ref="AO65:AV65"/>
    <mergeCell ref="AR57:AY57"/>
    <mergeCell ref="AJ56:AQ56"/>
    <mergeCell ref="AW62:BD62"/>
    <mergeCell ref="BE62:BL62"/>
    <mergeCell ref="A59:C59"/>
    <mergeCell ref="D59:AA59"/>
    <mergeCell ref="AB59:AI59"/>
    <mergeCell ref="AJ59:AQ59"/>
    <mergeCell ref="AR59:AY59"/>
    <mergeCell ref="A58:C58"/>
    <mergeCell ref="D54:AA55"/>
    <mergeCell ref="AB54:AI55"/>
    <mergeCell ref="D58:AA58"/>
    <mergeCell ref="AB58:AI58"/>
    <mergeCell ref="AJ58:AQ58"/>
    <mergeCell ref="AR58:AY58"/>
    <mergeCell ref="A66:F66"/>
    <mergeCell ref="G66:Y66"/>
    <mergeCell ref="Z66:AD66"/>
    <mergeCell ref="AE66:AN66"/>
    <mergeCell ref="AO66:AV66"/>
    <mergeCell ref="AW66:BD66"/>
    <mergeCell ref="G62:Y62"/>
    <mergeCell ref="AO62:AV62"/>
    <mergeCell ref="AW63:BD63"/>
    <mergeCell ref="AO67:AV67"/>
    <mergeCell ref="AW67:BD67"/>
    <mergeCell ref="BE67:BL67"/>
    <mergeCell ref="AE68:AN68"/>
    <mergeCell ref="AO68:AV68"/>
    <mergeCell ref="AW68:BD68"/>
    <mergeCell ref="BE68:BL68"/>
    <mergeCell ref="Z72:AD72"/>
    <mergeCell ref="Z67:AD67"/>
    <mergeCell ref="Z68:AD68"/>
    <mergeCell ref="Z69:AD69"/>
    <mergeCell ref="Z70:AD70"/>
    <mergeCell ref="Z71:AD71"/>
    <mergeCell ref="AE71:AN71"/>
    <mergeCell ref="G67:Y67"/>
    <mergeCell ref="G68:Y68"/>
    <mergeCell ref="G69:Y69"/>
    <mergeCell ref="G70:Y70"/>
    <mergeCell ref="G71:Y71"/>
    <mergeCell ref="G72:Y72"/>
    <mergeCell ref="G73:Y73"/>
    <mergeCell ref="G74:Y74"/>
    <mergeCell ref="AE67:AN67"/>
    <mergeCell ref="BE85:BL85"/>
    <mergeCell ref="A85:F85"/>
    <mergeCell ref="G85:Y85"/>
    <mergeCell ref="Z85:AD85"/>
    <mergeCell ref="AE85:AN85"/>
    <mergeCell ref="AO85:AV85"/>
    <mergeCell ref="AW85:BD85"/>
    <mergeCell ref="Z73:AD73"/>
    <mergeCell ref="Z74:AD74"/>
    <mergeCell ref="Z75:AD75"/>
    <mergeCell ref="Z76:AD76"/>
    <mergeCell ref="Z77:AD77"/>
    <mergeCell ref="G75:Y75"/>
    <mergeCell ref="G76:Y76"/>
    <mergeCell ref="G77:Y77"/>
    <mergeCell ref="G78:Y78"/>
    <mergeCell ref="BE74:BL74"/>
    <mergeCell ref="BE75:BL75"/>
    <mergeCell ref="AE76:AN76"/>
    <mergeCell ref="AO76:AV76"/>
    <mergeCell ref="AW76:BD76"/>
    <mergeCell ref="BE76:BL76"/>
    <mergeCell ref="AE73:AN73"/>
    <mergeCell ref="AO73:AV73"/>
    <mergeCell ref="AO71:AV71"/>
    <mergeCell ref="AW71:BD71"/>
    <mergeCell ref="BE71:BL71"/>
    <mergeCell ref="AE72:AN72"/>
    <mergeCell ref="AO72:AV72"/>
    <mergeCell ref="AW72:BD72"/>
    <mergeCell ref="BE72:BL72"/>
    <mergeCell ref="AE69:AN69"/>
    <mergeCell ref="AO69:AV69"/>
    <mergeCell ref="AW69:BD69"/>
    <mergeCell ref="BE69:BL69"/>
    <mergeCell ref="AE70:AN70"/>
    <mergeCell ref="AO70:AV70"/>
    <mergeCell ref="AW70:BD70"/>
    <mergeCell ref="BE70:BL70"/>
    <mergeCell ref="AW73:BD73"/>
    <mergeCell ref="BE73:BL73"/>
    <mergeCell ref="AE74:AN74"/>
    <mergeCell ref="AE75:AN75"/>
    <mergeCell ref="AO74:AV74"/>
    <mergeCell ref="AO75:AV75"/>
    <mergeCell ref="AW74:BD74"/>
    <mergeCell ref="AW75:BD75"/>
    <mergeCell ref="AE77:AN77"/>
    <mergeCell ref="AO77:AV77"/>
    <mergeCell ref="AW77:BD77"/>
    <mergeCell ref="BE77:BL77"/>
    <mergeCell ref="AW78:BD78"/>
    <mergeCell ref="AW79:BD79"/>
    <mergeCell ref="BE83:BL83"/>
    <mergeCell ref="BE84:BL84"/>
    <mergeCell ref="G83:Y83"/>
    <mergeCell ref="Z83:AD83"/>
    <mergeCell ref="AW83:BD83"/>
    <mergeCell ref="G84:Y84"/>
    <mergeCell ref="Z84:AD84"/>
    <mergeCell ref="AW84:BD84"/>
    <mergeCell ref="BE78:BL78"/>
    <mergeCell ref="BE79:BL79"/>
    <mergeCell ref="G81:Y81"/>
    <mergeCell ref="Z81:AD81"/>
    <mergeCell ref="AW81:BD81"/>
    <mergeCell ref="G82:Y82"/>
    <mergeCell ref="Z82:AD82"/>
    <mergeCell ref="AW82:BD82"/>
    <mergeCell ref="BE81:BL81"/>
    <mergeCell ref="BE82:BL82"/>
    <mergeCell ref="BE80:BL80"/>
    <mergeCell ref="Z78:AD78"/>
    <mergeCell ref="Z79:AD79"/>
    <mergeCell ref="G79:Y79"/>
    <mergeCell ref="AE81:AN81"/>
    <mergeCell ref="AE82:AN82"/>
    <mergeCell ref="AE83:AN83"/>
    <mergeCell ref="AE84:AN84"/>
    <mergeCell ref="AO81:AV81"/>
    <mergeCell ref="AO82:AV82"/>
    <mergeCell ref="AO83:AV83"/>
    <mergeCell ref="AO84:AV84"/>
    <mergeCell ref="AE78:AN78"/>
    <mergeCell ref="AE79:AN79"/>
    <mergeCell ref="AO78:AV78"/>
    <mergeCell ref="AO79:AV79"/>
  </mergeCells>
  <phoneticPr fontId="0" type="noConversion"/>
  <conditionalFormatting sqref="G65:L65 G66:G68">
    <cfRule type="cellIs" dxfId="17" priority="4" stopIfTrue="1" operator="equal">
      <formula>$G64</formula>
    </cfRule>
  </conditionalFormatting>
  <conditionalFormatting sqref="D49">
    <cfRule type="cellIs" dxfId="16" priority="5" stopIfTrue="1" operator="equal">
      <formula>$D48</formula>
    </cfRule>
  </conditionalFormatting>
  <conditionalFormatting sqref="A65:F65 A66:A85">
    <cfRule type="cellIs" dxfId="15" priority="6" stopIfTrue="1" operator="equal">
      <formula>0</formula>
    </cfRule>
  </conditionalFormatting>
  <conditionalFormatting sqref="D50">
    <cfRule type="cellIs" dxfId="14" priority="3" stopIfTrue="1" operator="equal">
      <formula>$D49</formula>
    </cfRule>
  </conditionalFormatting>
  <conditionalFormatting sqref="G85">
    <cfRule type="cellIs" dxfId="13" priority="8" stopIfTrue="1" operator="equal">
      <formula>$G65</formula>
    </cfRule>
  </conditionalFormatting>
  <conditionalFormatting sqref="G80:G82">
    <cfRule type="cellIs" dxfId="12" priority="10" stopIfTrue="1" operator="equal">
      <formula>$G65</formula>
    </cfRule>
  </conditionalFormatting>
  <conditionalFormatting sqref="G79">
    <cfRule type="cellIs" dxfId="11" priority="12" stopIfTrue="1" operator="equal">
      <formula>$G66</formula>
    </cfRule>
  </conditionalFormatting>
  <conditionalFormatting sqref="G78">
    <cfRule type="cellIs" dxfId="10" priority="14" stopIfTrue="1" operator="equal">
      <formula>$G66</formula>
    </cfRule>
  </conditionalFormatting>
  <conditionalFormatting sqref="G77">
    <cfRule type="cellIs" dxfId="9" priority="16" stopIfTrue="1" operator="equal">
      <formula>$G66</formula>
    </cfRule>
  </conditionalFormatting>
  <conditionalFormatting sqref="G76">
    <cfRule type="cellIs" dxfId="8" priority="18" stopIfTrue="1" operator="equal">
      <formula>$G66</formula>
    </cfRule>
  </conditionalFormatting>
  <conditionalFormatting sqref="G75">
    <cfRule type="cellIs" dxfId="7" priority="20" stopIfTrue="1" operator="equal">
      <formula>$G66</formula>
    </cfRule>
  </conditionalFormatting>
  <conditionalFormatting sqref="G74">
    <cfRule type="cellIs" dxfId="6" priority="22" stopIfTrue="1" operator="equal">
      <formula>$G66</formula>
    </cfRule>
  </conditionalFormatting>
  <conditionalFormatting sqref="G73">
    <cfRule type="cellIs" dxfId="5" priority="24" stopIfTrue="1" operator="equal">
      <formula>$G66</formula>
    </cfRule>
  </conditionalFormatting>
  <conditionalFormatting sqref="G72">
    <cfRule type="cellIs" dxfId="4" priority="26" stopIfTrue="1" operator="equal">
      <formula>$G66</formula>
    </cfRule>
  </conditionalFormatting>
  <conditionalFormatting sqref="G71">
    <cfRule type="cellIs" dxfId="3" priority="28" stopIfTrue="1" operator="equal">
      <formula>$G66</formula>
    </cfRule>
  </conditionalFormatting>
  <conditionalFormatting sqref="G70">
    <cfRule type="cellIs" dxfId="2" priority="30" stopIfTrue="1" operator="equal">
      <formula>$G66</formula>
    </cfRule>
  </conditionalFormatting>
  <conditionalFormatting sqref="G69">
    <cfRule type="cellIs" dxfId="1" priority="32" stopIfTrue="1" operator="equal">
      <formula>$G66</formula>
    </cfRule>
  </conditionalFormatting>
  <conditionalFormatting sqref="G83:G84">
    <cfRule type="cellIs" dxfId="0" priority="1" stopIfTrue="1" operator="equal">
      <formula>$G68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КПК0117363</vt:lpstr>
      <vt:lpstr>КПК0117363!Область_печати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2020-01-02T07:12:21Z</cp:lastPrinted>
  <dcterms:created xsi:type="dcterms:W3CDTF">2016-08-15T09:54:21Z</dcterms:created>
  <dcterms:modified xsi:type="dcterms:W3CDTF">2020-01-02T07:13:59Z</dcterms:modified>
</cp:coreProperties>
</file>