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5" i="1" l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<sst xmlns="http://schemas.openxmlformats.org/spreadsheetml/2006/main" count="28" uniqueCount="28">
  <si>
    <t xml:space="preserve">Аналіз фінансування установ на 30.06.2020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</si>
  <si>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</si>
  <si>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</si>
  <si>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</si>
  <si>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</si>
  <si>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</si>
  <si>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</si>
  <si>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</si>
  <si>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</si>
  <si>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</si>
  <si>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</si>
  <si>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</si>
  <si>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</si>
  <si>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</si>
  <si>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</si>
  <si>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</si>
  <si>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</si>
  <si>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</si>
  <si>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</si>
  <si>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</si>
  <si>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</si>
  <si>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</si>
  <si>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</si>
  <si>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</si>
  <si>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</si>
  <si>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</si>
  <si>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</si>
  <si>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>% виконання на вказаний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</si>
</sst>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tabSelected="1" workbookViewId="0">
      <selection activeCell="E10" sqref="E10"/>
    </sheetView>
  </sheetViews>
  <sheetFormatPr defaultRowHeight="12.75" x14ac:dyDescent="0.2"/>
  <cols>
    <col min="1" max="1" width="16.42578125" style="1" bestFit="1" customWidth="1"/>
    <col min="2" max="2" width="39.28515625" style="1" bestFit="1" customWidth="1"/>
    <col min="3" max="3" width="10.42578125" style="1" bestFit="1" customWidth="1"/>
    <col min="4" max="5" width="11.42578125" style="1" bestFit="1" customWidth="1"/>
    <col min="6" max="6" width="10.42578125" style="1" bestFit="1" customWidth="1"/>
    <col min="7" max="7" width="11.42578125" style="1" bestFit="1" customWidth="1"/>
    <col min="8" max="8" width="9.28515625" style="1" bestFit="1" customWidth="1"/>
    <col min="9" max="16384" width="9.140625" style="1"/>
  </cols>
  <sheetData>
    <row r="2" spans="1:8" x14ac:dyDescent="0.2">
      <c r="A2" s="6" t="s">
        <v>0</v>
      </c>
      <c r="B2" s="6"/>
      <c r="C2" s="6"/>
      <c r="D2" s="6"/>
      <c r="E2" s="6"/>
      <c r="F2" s="6"/>
    </row>
    <row r="3" spans="1:8" x14ac:dyDescent="0.2">
      <c r="A3" s="6" t="s">
        <v>1</v>
      </c>
      <c r="B3" s="6"/>
      <c r="C3" s="6"/>
      <c r="D3" s="6"/>
      <c r="E3" s="6"/>
      <c r="F3" s="6"/>
    </row>
    <row r="5" spans="1:8" ht="63.75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27</v>
      </c>
    </row>
    <row r="6" spans="1:8" x14ac:dyDescent="0.2">
      <c r="A6" s="3">
        <v>24513000000</v>
      </c>
      <c r="B6" s="3" t="s">
        <v>9</v>
      </c>
      <c r="C6" s="4"/>
      <c r="D6" s="4"/>
      <c r="E6" s="4"/>
      <c r="F6" s="4"/>
      <c r="G6" s="4"/>
      <c r="H6" s="4"/>
    </row>
    <row r="7" spans="1:8" x14ac:dyDescent="0.2">
      <c r="A7" s="5" t="s">
        <v>10</v>
      </c>
      <c r="B7" s="3" t="s">
        <v>11</v>
      </c>
      <c r="C7" s="4">
        <v>0</v>
      </c>
      <c r="D7" s="4">
        <v>10560</v>
      </c>
      <c r="E7" s="4">
        <v>10560</v>
      </c>
      <c r="F7" s="4">
        <v>10560</v>
      </c>
      <c r="G7" s="4">
        <f t="shared" ref="G7:G15" si="0">E7-F7</f>
        <v>0</v>
      </c>
      <c r="H7" s="4">
        <f t="shared" ref="H7:H15" si="1">IF(E7=0,0,(F7/E7)*100)</f>
        <v>100</v>
      </c>
    </row>
    <row r="8" spans="1:8" x14ac:dyDescent="0.2">
      <c r="A8" s="5" t="s">
        <v>12</v>
      </c>
      <c r="B8" s="3" t="s">
        <v>13</v>
      </c>
      <c r="C8" s="4">
        <v>6071700</v>
      </c>
      <c r="D8" s="4">
        <v>10913926.260000002</v>
      </c>
      <c r="E8" s="4">
        <v>6876879.0600000005</v>
      </c>
      <c r="F8" s="4">
        <v>4331249.9000000004</v>
      </c>
      <c r="G8" s="4">
        <f t="shared" si="0"/>
        <v>2545629.16</v>
      </c>
      <c r="H8" s="4">
        <f t="shared" si="1"/>
        <v>62.982784228286256</v>
      </c>
    </row>
    <row r="9" spans="1:8" x14ac:dyDescent="0.2">
      <c r="A9" s="5" t="s">
        <v>14</v>
      </c>
      <c r="B9" s="3" t="s">
        <v>15</v>
      </c>
      <c r="C9" s="4">
        <v>0</v>
      </c>
      <c r="D9" s="4">
        <v>1509.1100000000001</v>
      </c>
      <c r="E9" s="4">
        <v>1509.11</v>
      </c>
      <c r="F9" s="4">
        <v>1509.11</v>
      </c>
      <c r="G9" s="4">
        <f t="shared" si="0"/>
        <v>0</v>
      </c>
      <c r="H9" s="4">
        <f t="shared" si="1"/>
        <v>100</v>
      </c>
    </row>
    <row r="10" spans="1:8" x14ac:dyDescent="0.2">
      <c r="A10" s="5" t="s">
        <v>16</v>
      </c>
      <c r="B10" s="3" t="s">
        <v>17</v>
      </c>
      <c r="C10" s="4">
        <v>150000</v>
      </c>
      <c r="D10" s="4">
        <v>159200</v>
      </c>
      <c r="E10" s="4">
        <v>129600</v>
      </c>
      <c r="F10" s="4">
        <v>106779</v>
      </c>
      <c r="G10" s="4">
        <f t="shared" si="0"/>
        <v>22821</v>
      </c>
      <c r="H10" s="4">
        <f t="shared" si="1"/>
        <v>82.391203703703709</v>
      </c>
    </row>
    <row r="11" spans="1:8" x14ac:dyDescent="0.2">
      <c r="A11" s="5" t="s">
        <v>18</v>
      </c>
      <c r="B11" s="3" t="s">
        <v>19</v>
      </c>
      <c r="C11" s="4">
        <v>0</v>
      </c>
      <c r="D11" s="4">
        <v>360000</v>
      </c>
      <c r="E11" s="4">
        <v>360000</v>
      </c>
      <c r="F11" s="4">
        <v>360000</v>
      </c>
      <c r="G11" s="4">
        <f t="shared" si="0"/>
        <v>0</v>
      </c>
      <c r="H11" s="4">
        <f t="shared" si="1"/>
        <v>100</v>
      </c>
    </row>
    <row r="12" spans="1:8" x14ac:dyDescent="0.2">
      <c r="A12" s="5" t="s">
        <v>20</v>
      </c>
      <c r="B12" s="3" t="s">
        <v>21</v>
      </c>
      <c r="C12" s="4">
        <v>437700</v>
      </c>
      <c r="D12" s="4">
        <v>159740</v>
      </c>
      <c r="E12" s="4">
        <v>159740</v>
      </c>
      <c r="F12" s="4">
        <v>24240</v>
      </c>
      <c r="G12" s="4">
        <f t="shared" si="0"/>
        <v>135500</v>
      </c>
      <c r="H12" s="4">
        <f t="shared" si="1"/>
        <v>15.174658820583447</v>
      </c>
    </row>
    <row r="13" spans="1:8" x14ac:dyDescent="0.2">
      <c r="A13" s="5" t="s">
        <v>22</v>
      </c>
      <c r="B13" s="3" t="s">
        <v>23</v>
      </c>
      <c r="C13" s="4">
        <v>340000</v>
      </c>
      <c r="D13" s="4">
        <v>10722810.01</v>
      </c>
      <c r="E13" s="4">
        <v>10722810.01</v>
      </c>
      <c r="F13" s="4">
        <v>932771</v>
      </c>
      <c r="G13" s="4">
        <f t="shared" si="0"/>
        <v>9790039.0099999998</v>
      </c>
      <c r="H13" s="4">
        <f t="shared" si="1"/>
        <v>8.6989417804671145</v>
      </c>
    </row>
    <row r="14" spans="1:8" x14ac:dyDescent="0.2">
      <c r="A14" s="5" t="s">
        <v>24</v>
      </c>
      <c r="B14" s="3" t="s">
        <v>25</v>
      </c>
      <c r="C14" s="4">
        <v>69000</v>
      </c>
      <c r="D14" s="4">
        <v>112340.05</v>
      </c>
      <c r="E14" s="4">
        <v>101690.05</v>
      </c>
      <c r="F14" s="4">
        <v>86006.68</v>
      </c>
      <c r="G14" s="4">
        <f t="shared" si="0"/>
        <v>15683.37000000001</v>
      </c>
      <c r="H14" s="4">
        <f t="shared" si="1"/>
        <v>84.577281651449667</v>
      </c>
    </row>
    <row r="15" spans="1:8" x14ac:dyDescent="0.2">
      <c r="A15" s="3" t="s">
        <v>26</v>
      </c>
      <c r="B15" s="3"/>
      <c r="C15" s="4">
        <v>7068400</v>
      </c>
      <c r="D15" s="4">
        <v>22440085.430000003</v>
      </c>
      <c r="E15" s="4">
        <v>18362033.675000001</v>
      </c>
      <c r="F15" s="4">
        <v>5853115.6900000004</v>
      </c>
      <c r="G15" s="4">
        <f t="shared" si="0"/>
        <v>12508917.984999999</v>
      </c>
      <c r="H15" s="4">
        <f t="shared" si="1"/>
        <v>31.876184270204483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2020-07-17T06:15:31Z</dcterms:created>
  <dcterms:modified xsi:type="dcterms:W3CDTF">2020-07-17T06:17:24Z</dcterms:modified>
</cp:coreProperties>
</file>