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<sst xmlns="http://schemas.openxmlformats.org/spreadsheetml/2006/main" count="25" uniqueCount="25">
  <si>
    <t xml:space="preserve">Аналіз фінансування установ на 31.03.2020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</si>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</sst>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workbookViewId="0">
      <selection activeCell="E9" sqref="E9"/>
    </sheetView>
  </sheetViews>
  <sheetFormatPr defaultRowHeight="12.75" x14ac:dyDescent="0.2"/>
  <cols>
    <col min="1" max="1" width="13.85546875" style="1" customWidth="1"/>
    <col min="2" max="2" width="28.7109375" style="1" customWidth="1"/>
    <col min="3" max="3" width="10.42578125" style="1" bestFit="1" customWidth="1"/>
    <col min="4" max="5" width="11.42578125" style="1" bestFit="1" customWidth="1"/>
    <col min="6" max="6" width="10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4">
        <v>24513000000</v>
      </c>
      <c r="B6" s="4" t="s">
        <v>9</v>
      </c>
      <c r="C6" s="5"/>
      <c r="D6" s="5"/>
      <c r="E6" s="5"/>
      <c r="F6" s="5"/>
      <c r="G6" s="5"/>
    </row>
    <row r="7" spans="1:7" x14ac:dyDescent="0.2">
      <c r="A7" s="6" t="s">
        <v>10</v>
      </c>
      <c r="B7" s="4" t="s">
        <v>11</v>
      </c>
      <c r="C7" s="7">
        <v>6071700</v>
      </c>
      <c r="D7" s="7">
        <v>9417244.3399999999</v>
      </c>
      <c r="E7" s="7">
        <v>4576389.0999999996</v>
      </c>
      <c r="F7" s="7">
        <v>3303286.6000000006</v>
      </c>
      <c r="G7" s="5">
        <f>IF(E7=0,0,(F7/E7)*100)</f>
        <v>72.181069568581933</v>
      </c>
    </row>
    <row r="8" spans="1:7" x14ac:dyDescent="0.2">
      <c r="A8" s="6" t="s">
        <v>12</v>
      </c>
      <c r="B8" s="4" t="s">
        <v>13</v>
      </c>
      <c r="C8" s="7">
        <v>0</v>
      </c>
      <c r="D8" s="7">
        <v>1509.1100000000001</v>
      </c>
      <c r="E8" s="7">
        <v>1509</v>
      </c>
      <c r="F8" s="7">
        <v>1509.11</v>
      </c>
      <c r="G8" s="5">
        <f>IF(E8=0,0,(F8/E8)*100)</f>
        <v>100.00728959575878</v>
      </c>
    </row>
    <row r="9" spans="1:7" x14ac:dyDescent="0.2">
      <c r="A9" s="6" t="s">
        <v>14</v>
      </c>
      <c r="B9" s="4" t="s">
        <v>15</v>
      </c>
      <c r="C9" s="7">
        <v>150000</v>
      </c>
      <c r="D9" s="7">
        <v>159200</v>
      </c>
      <c r="E9" s="7">
        <v>114800</v>
      </c>
      <c r="F9" s="7">
        <v>5489</v>
      </c>
      <c r="G9" s="5">
        <f>IF(E9=0,0,(F9/E9)*100)</f>
        <v>4.7813588850174211</v>
      </c>
    </row>
    <row r="10" spans="1:7" x14ac:dyDescent="0.2">
      <c r="A10" s="6" t="s">
        <v>16</v>
      </c>
      <c r="B10" s="4" t="s">
        <v>17</v>
      </c>
      <c r="C10" s="7">
        <v>0</v>
      </c>
      <c r="D10" s="7">
        <v>360000</v>
      </c>
      <c r="E10" s="7">
        <v>239808.24</v>
      </c>
      <c r="F10" s="7">
        <v>212883</v>
      </c>
      <c r="G10" s="5">
        <f>IF(E10=0,0,(F10/E10)*100)</f>
        <v>88.772178970997828</v>
      </c>
    </row>
    <row r="11" spans="1:7" x14ac:dyDescent="0.2">
      <c r="A11" s="6" t="s">
        <v>18</v>
      </c>
      <c r="B11" s="4" t="s">
        <v>19</v>
      </c>
      <c r="C11" s="7">
        <v>437700</v>
      </c>
      <c r="D11" s="7">
        <v>501940</v>
      </c>
      <c r="E11" s="7">
        <v>224240</v>
      </c>
      <c r="F11" s="7">
        <v>24240</v>
      </c>
      <c r="G11" s="5">
        <f>IF(E11=0,0,(F11/E11)*100)</f>
        <v>10.80984659293614</v>
      </c>
    </row>
    <row r="12" spans="1:7" x14ac:dyDescent="0.2">
      <c r="A12" s="6" t="s">
        <v>20</v>
      </c>
      <c r="B12" s="4" t="s">
        <v>21</v>
      </c>
      <c r="C12" s="7">
        <v>340000</v>
      </c>
      <c r="D12" s="7">
        <v>9597064.4100000001</v>
      </c>
      <c r="E12" s="7">
        <v>9265064.4100000001</v>
      </c>
      <c r="F12" s="7">
        <v>168000</v>
      </c>
      <c r="G12" s="5">
        <f>IF(E12=0,0,(F12/E12)*100)</f>
        <v>1.8132631632724934</v>
      </c>
    </row>
    <row r="13" spans="1:7" x14ac:dyDescent="0.2">
      <c r="A13" s="6" t="s">
        <v>22</v>
      </c>
      <c r="B13" s="4" t="s">
        <v>23</v>
      </c>
      <c r="C13" s="7">
        <v>69000</v>
      </c>
      <c r="D13" s="7">
        <v>102640.05</v>
      </c>
      <c r="E13" s="7">
        <v>62490.05</v>
      </c>
      <c r="F13" s="7">
        <v>29654.68</v>
      </c>
      <c r="G13" s="5">
        <f>IF(E13=0,0,(F13/E13)*100)</f>
        <v>47.455042842820575</v>
      </c>
    </row>
    <row r="14" spans="1:7" x14ac:dyDescent="0.2">
      <c r="A14" s="4" t="s">
        <v>24</v>
      </c>
      <c r="B14" s="4"/>
      <c r="C14" s="7">
        <v>7068400</v>
      </c>
      <c r="D14" s="7">
        <v>20139597.91</v>
      </c>
      <c r="E14" s="7">
        <v>14483169.077500001</v>
      </c>
      <c r="F14" s="7">
        <v>3745062.3900000006</v>
      </c>
      <c r="G14" s="5">
        <f>IF(E14=0,0,(F14/E14)*100)</f>
        <v>25.85803127727106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scale="84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2020-05-22T06:07:42Z</cp:lastPrinted>
  <dcterms:created xsi:type="dcterms:W3CDTF">2020-05-22T06:05:41Z</dcterms:created>
  <dcterms:modified xsi:type="dcterms:W3CDTF">2020-05-22T06:08:02Z</dcterms:modified>
</cp:coreProperties>
</file>