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<sst xmlns="http://schemas.openxmlformats.org/spreadsheetml/2006/main" count="36" uniqueCount="36">
  <si>
    <t>Аналіз виконання плану по доходах</t>
  </si>
  <si>
    <t>На 31.03.2020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</si>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</sst>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abSelected="1" topLeftCell="B1" workbookViewId="0">
      <selection activeCell="D12" sqref="D12"/>
    </sheetView>
  </sheetViews>
  <sheetFormatPr defaultRowHeight="12.75" x14ac:dyDescent="0.2"/>
  <cols>
    <col min="1" max="1" width="5.42578125" hidden="1" customWidth="1"/>
    <col min="3" max="3" width="19.7109375" style="5" customWidth="1"/>
  </cols>
  <sheetData>
    <row r="2" spans="1:8" x14ac:dyDescent="0.2">
      <c r="A2" s="1"/>
      <c r="B2" s="1"/>
      <c r="C2" s="6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1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16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17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</row>
    <row r="9" spans="1:8" ht="25.5" x14ac:dyDescent="0.2">
      <c r="A9" s="12"/>
      <c r="B9" s="12">
        <v>10000000</v>
      </c>
      <c r="C9" s="18" t="s">
        <v>10</v>
      </c>
      <c r="D9" s="12">
        <v>29000</v>
      </c>
      <c r="E9" s="12">
        <v>29000</v>
      </c>
      <c r="F9" s="12">
        <v>8850</v>
      </c>
      <c r="G9" s="12">
        <v>6601.51</v>
      </c>
      <c r="H9" s="12">
        <f>IF(F9=0,0,G9/F9*100)</f>
        <v>74.593333333333334</v>
      </c>
    </row>
    <row r="10" spans="1:8" x14ac:dyDescent="0.2">
      <c r="A10" s="12"/>
      <c r="B10" s="12">
        <v>19000000</v>
      </c>
      <c r="C10" s="18" t="s">
        <v>11</v>
      </c>
      <c r="D10" s="12">
        <v>29000</v>
      </c>
      <c r="E10" s="12">
        <v>29000</v>
      </c>
      <c r="F10" s="12">
        <v>8850</v>
      </c>
      <c r="G10" s="12">
        <v>6601.51</v>
      </c>
      <c r="H10" s="12">
        <f>IF(F10=0,0,G10/F10*100)</f>
        <v>74.593333333333334</v>
      </c>
    </row>
    <row r="11" spans="1:8" x14ac:dyDescent="0.2">
      <c r="A11" s="12"/>
      <c r="B11" s="12">
        <v>19010000</v>
      </c>
      <c r="C11" s="18" t="s">
        <v>12</v>
      </c>
      <c r="D11" s="12">
        <v>29000</v>
      </c>
      <c r="E11" s="12">
        <v>29000</v>
      </c>
      <c r="F11" s="12">
        <v>8850</v>
      </c>
      <c r="G11" s="12">
        <v>6601.51</v>
      </c>
      <c r="H11" s="12">
        <f>IF(F11=0,0,G11/F11*100)</f>
        <v>74.593333333333334</v>
      </c>
    </row>
    <row r="12" spans="1:8" ht="140.25" x14ac:dyDescent="0.2">
      <c r="A12" s="12"/>
      <c r="B12" s="12">
        <v>19010100</v>
      </c>
      <c r="C12" s="18" t="s">
        <v>13</v>
      </c>
      <c r="D12" s="12">
        <v>19000</v>
      </c>
      <c r="E12" s="12">
        <v>19000</v>
      </c>
      <c r="F12" s="12">
        <v>5900</v>
      </c>
      <c r="G12" s="12">
        <v>4166.87</v>
      </c>
      <c r="H12" s="12">
        <f>IF(F12=0,0,G12/F12*100)</f>
        <v>70.62491525423728</v>
      </c>
    </row>
    <row r="13" spans="1:8" ht="63.75" x14ac:dyDescent="0.2">
      <c r="A13" s="12"/>
      <c r="B13" s="12">
        <v>19010200</v>
      </c>
      <c r="C13" s="18" t="s">
        <v>14</v>
      </c>
      <c r="D13" s="12">
        <v>3500</v>
      </c>
      <c r="E13" s="12">
        <v>3500</v>
      </c>
      <c r="F13" s="12">
        <v>900</v>
      </c>
      <c r="G13" s="12">
        <v>756.73</v>
      </c>
      <c r="H13" s="12">
        <f>IF(F13=0,0,G13/F13*100)</f>
        <v>84.081111111111113</v>
      </c>
    </row>
    <row r="14" spans="1:8" ht="102" x14ac:dyDescent="0.2">
      <c r="A14" s="12"/>
      <c r="B14" s="12">
        <v>19010300</v>
      </c>
      <c r="C14" s="18" t="s">
        <v>15</v>
      </c>
      <c r="D14" s="12">
        <v>6500</v>
      </c>
      <c r="E14" s="12">
        <v>6500</v>
      </c>
      <c r="F14" s="12">
        <v>2050</v>
      </c>
      <c r="G14" s="12">
        <v>1677.91</v>
      </c>
      <c r="H14" s="12">
        <f>IF(F14=0,0,G14/F14*100)</f>
        <v>81.849268292682936</v>
      </c>
    </row>
    <row r="15" spans="1:8" ht="25.5" x14ac:dyDescent="0.2">
      <c r="A15" s="12"/>
      <c r="B15" s="12">
        <v>20000000</v>
      </c>
      <c r="C15" s="18" t="s">
        <v>16</v>
      </c>
      <c r="D15" s="12">
        <v>4953000</v>
      </c>
      <c r="E15" s="12">
        <v>5240383.07</v>
      </c>
      <c r="F15" s="12">
        <v>1315845.7675000001</v>
      </c>
      <c r="G15" s="12">
        <v>1151432.77</v>
      </c>
      <c r="H15" s="12">
        <f>IF(F15=0,0,G15/F15*100)</f>
        <v>87.505146761054576</v>
      </c>
    </row>
    <row r="16" spans="1:8" ht="25.5" x14ac:dyDescent="0.2">
      <c r="A16" s="12"/>
      <c r="B16" s="12">
        <v>24000000</v>
      </c>
      <c r="C16" s="18" t="s">
        <v>17</v>
      </c>
      <c r="D16" s="12">
        <v>57000</v>
      </c>
      <c r="E16" s="12">
        <v>57000</v>
      </c>
      <c r="F16" s="12">
        <v>20000</v>
      </c>
      <c r="G16" s="12">
        <v>105371.39</v>
      </c>
      <c r="H16" s="12">
        <f>IF(F16=0,0,G16/F16*100)</f>
        <v>526.85694999999998</v>
      </c>
    </row>
    <row r="17" spans="1:8" x14ac:dyDescent="0.2">
      <c r="A17" s="12"/>
      <c r="B17" s="12">
        <v>24060000</v>
      </c>
      <c r="C17" s="18" t="s">
        <v>18</v>
      </c>
      <c r="D17" s="12">
        <v>40000</v>
      </c>
      <c r="E17" s="12">
        <v>40000</v>
      </c>
      <c r="F17" s="12">
        <v>20000</v>
      </c>
      <c r="G17" s="12">
        <v>49737.39</v>
      </c>
      <c r="H17" s="12">
        <f>IF(F17=0,0,G17/F17*100)</f>
        <v>248.68695</v>
      </c>
    </row>
    <row r="18" spans="1:8" ht="127.5" x14ac:dyDescent="0.2">
      <c r="A18" s="12"/>
      <c r="B18" s="12">
        <v>24062100</v>
      </c>
      <c r="C18" s="18" t="s">
        <v>19</v>
      </c>
      <c r="D18" s="12">
        <v>40000</v>
      </c>
      <c r="E18" s="12">
        <v>40000</v>
      </c>
      <c r="F18" s="12">
        <v>20000</v>
      </c>
      <c r="G18" s="12">
        <v>49737.39</v>
      </c>
      <c r="H18" s="12">
        <f>IF(F18=0,0,G18/F18*100)</f>
        <v>248.68695</v>
      </c>
    </row>
    <row r="19" spans="1:8" ht="63.75" x14ac:dyDescent="0.2">
      <c r="A19" s="12"/>
      <c r="B19" s="12">
        <v>24170000</v>
      </c>
      <c r="C19" s="18" t="s">
        <v>20</v>
      </c>
      <c r="D19" s="12">
        <v>17000</v>
      </c>
      <c r="E19" s="12">
        <v>17000</v>
      </c>
      <c r="F19" s="12">
        <v>0</v>
      </c>
      <c r="G19" s="12">
        <v>55634</v>
      </c>
      <c r="H19" s="12">
        <f>IF(F19=0,0,G19/F19*100)</f>
        <v>0</v>
      </c>
    </row>
    <row r="20" spans="1:8" ht="25.5" x14ac:dyDescent="0.2">
      <c r="A20" s="12"/>
      <c r="B20" s="12">
        <v>25000000</v>
      </c>
      <c r="C20" s="18" t="s">
        <v>21</v>
      </c>
      <c r="D20" s="12">
        <v>4896000</v>
      </c>
      <c r="E20" s="12">
        <v>5183383.07</v>
      </c>
      <c r="F20" s="12">
        <v>1295845.7675000001</v>
      </c>
      <c r="G20" s="12">
        <v>1046061.3799999999</v>
      </c>
      <c r="H20" s="12">
        <f>IF(F20=0,0,G20/F20*100)</f>
        <v>80.724219365866773</v>
      </c>
    </row>
    <row r="21" spans="1:8" ht="76.5" x14ac:dyDescent="0.2">
      <c r="A21" s="12"/>
      <c r="B21" s="12">
        <v>25010000</v>
      </c>
      <c r="C21" s="18" t="s">
        <v>22</v>
      </c>
      <c r="D21" s="12">
        <v>4896000</v>
      </c>
      <c r="E21" s="12">
        <v>4908597.96</v>
      </c>
      <c r="F21" s="12">
        <v>1227149.49</v>
      </c>
      <c r="G21" s="12">
        <v>781756.2699999999</v>
      </c>
      <c r="H21" s="12">
        <f>IF(F21=0,0,G21/F21*100)</f>
        <v>63.705056015628536</v>
      </c>
    </row>
    <row r="22" spans="1:8" ht="63.75" x14ac:dyDescent="0.2">
      <c r="A22" s="12"/>
      <c r="B22" s="12">
        <v>25010100</v>
      </c>
      <c r="C22" s="18" t="s">
        <v>23</v>
      </c>
      <c r="D22" s="12">
        <v>4846000</v>
      </c>
      <c r="E22" s="12">
        <v>4846000</v>
      </c>
      <c r="F22" s="12">
        <v>1211500</v>
      </c>
      <c r="G22" s="12">
        <v>769109.7</v>
      </c>
      <c r="H22" s="12">
        <f>IF(F22=0,0,G22/F22*100)</f>
        <v>63.48408584399504</v>
      </c>
    </row>
    <row r="23" spans="1:8" ht="102" x14ac:dyDescent="0.2">
      <c r="A23" s="12"/>
      <c r="B23" s="12">
        <v>25010300</v>
      </c>
      <c r="C23" s="18" t="s">
        <v>24</v>
      </c>
      <c r="D23" s="12">
        <v>50000</v>
      </c>
      <c r="E23" s="12">
        <v>62597.96</v>
      </c>
      <c r="F23" s="12">
        <v>15649.490000000002</v>
      </c>
      <c r="G23" s="12">
        <v>12646.57</v>
      </c>
      <c r="H23" s="12">
        <f>IF(F23=0,0,G23/F23*100)</f>
        <v>80.811387463744808</v>
      </c>
    </row>
    <row r="24" spans="1:8" ht="38.25" x14ac:dyDescent="0.2">
      <c r="A24" s="12"/>
      <c r="B24" s="12">
        <v>25020000</v>
      </c>
      <c r="C24" s="18" t="s">
        <v>25</v>
      </c>
      <c r="D24" s="12">
        <v>0</v>
      </c>
      <c r="E24" s="12">
        <v>274785.11</v>
      </c>
      <c r="F24" s="12">
        <v>68696.277499999997</v>
      </c>
      <c r="G24" s="12">
        <v>264305.11</v>
      </c>
      <c r="H24" s="12">
        <f>IF(F24=0,0,G24/F24*100)</f>
        <v>384.74444266648942</v>
      </c>
    </row>
    <row r="25" spans="1:8" ht="25.5" x14ac:dyDescent="0.2">
      <c r="A25" s="12"/>
      <c r="B25" s="12">
        <v>25020100</v>
      </c>
      <c r="C25" s="18" t="s">
        <v>26</v>
      </c>
      <c r="D25" s="12">
        <v>0</v>
      </c>
      <c r="E25" s="12">
        <v>271276</v>
      </c>
      <c r="F25" s="12">
        <v>67819</v>
      </c>
      <c r="G25" s="12">
        <v>261196</v>
      </c>
      <c r="H25" s="12">
        <f>IF(F25=0,0,G25/F25*100)</f>
        <v>385.13690853595597</v>
      </c>
    </row>
    <row r="26" spans="1:8" ht="191.25" x14ac:dyDescent="0.2">
      <c r="A26" s="12"/>
      <c r="B26" s="12">
        <v>25020200</v>
      </c>
      <c r="C26" s="18" t="s">
        <v>27</v>
      </c>
      <c r="D26" s="12">
        <v>0</v>
      </c>
      <c r="E26" s="12">
        <v>3509.1099999999997</v>
      </c>
      <c r="F26" s="12">
        <v>877.27749999999992</v>
      </c>
      <c r="G26" s="12">
        <v>3109.11</v>
      </c>
      <c r="H26" s="12">
        <f>IF(F26=0,0,G26/F26*100)</f>
        <v>354.40439313672135</v>
      </c>
    </row>
    <row r="27" spans="1:8" ht="25.5" x14ac:dyDescent="0.2">
      <c r="A27" s="12"/>
      <c r="B27" s="12">
        <v>30000000</v>
      </c>
      <c r="C27" s="18" t="s">
        <v>28</v>
      </c>
      <c r="D27" s="12">
        <v>1493700</v>
      </c>
      <c r="E27" s="12">
        <v>1493700</v>
      </c>
      <c r="F27" s="12">
        <v>362000</v>
      </c>
      <c r="G27" s="12">
        <v>429227</v>
      </c>
      <c r="H27" s="12">
        <f>IF(F27=0,0,G27/F27*100)</f>
        <v>118.57099447513812</v>
      </c>
    </row>
    <row r="28" spans="1:8" ht="51" x14ac:dyDescent="0.2">
      <c r="A28" s="12"/>
      <c r="B28" s="12">
        <v>33000000</v>
      </c>
      <c r="C28" s="18" t="s">
        <v>29</v>
      </c>
      <c r="D28" s="12">
        <v>1493700</v>
      </c>
      <c r="E28" s="12">
        <v>1493700</v>
      </c>
      <c r="F28" s="12">
        <v>362000</v>
      </c>
      <c r="G28" s="12">
        <v>429227</v>
      </c>
      <c r="H28" s="12">
        <f>IF(F28=0,0,G28/F28*100)</f>
        <v>118.57099447513812</v>
      </c>
    </row>
    <row r="29" spans="1:8" ht="25.5" x14ac:dyDescent="0.2">
      <c r="A29" s="12"/>
      <c r="B29" s="12">
        <v>33010000</v>
      </c>
      <c r="C29" s="18" t="s">
        <v>30</v>
      </c>
      <c r="D29" s="12">
        <v>1493700</v>
      </c>
      <c r="E29" s="12">
        <v>1493700</v>
      </c>
      <c r="F29" s="12">
        <v>362000</v>
      </c>
      <c r="G29" s="12">
        <v>429227</v>
      </c>
      <c r="H29" s="12">
        <f>IF(F29=0,0,G29/F29*100)</f>
        <v>118.57099447513812</v>
      </c>
    </row>
    <row r="30" spans="1:8" ht="153" x14ac:dyDescent="0.2">
      <c r="A30" s="12"/>
      <c r="B30" s="12">
        <v>33010100</v>
      </c>
      <c r="C30" s="18" t="s">
        <v>31</v>
      </c>
      <c r="D30" s="12">
        <v>1493700</v>
      </c>
      <c r="E30" s="12">
        <v>1493700</v>
      </c>
      <c r="F30" s="12">
        <v>362000</v>
      </c>
      <c r="G30" s="12">
        <v>429227</v>
      </c>
      <c r="H30" s="12">
        <f>IF(F30=0,0,G30/F30*100)</f>
        <v>118.57099447513812</v>
      </c>
    </row>
    <row r="31" spans="1:8" x14ac:dyDescent="0.2">
      <c r="A31" s="12"/>
      <c r="B31" s="12">
        <v>50000000</v>
      </c>
      <c r="C31" s="18" t="s">
        <v>32</v>
      </c>
      <c r="D31" s="12">
        <v>7000</v>
      </c>
      <c r="E31" s="12">
        <v>7000</v>
      </c>
      <c r="F31" s="12">
        <v>0</v>
      </c>
      <c r="G31" s="12">
        <v>0</v>
      </c>
      <c r="H31" s="12">
        <f>IF(F31=0,0,G31/F31*100)</f>
        <v>0</v>
      </c>
    </row>
    <row r="32" spans="1:8" ht="102" x14ac:dyDescent="0.2">
      <c r="A32" s="12"/>
      <c r="B32" s="12">
        <v>50110000</v>
      </c>
      <c r="C32" s="18" t="s">
        <v>33</v>
      </c>
      <c r="D32" s="12">
        <v>7000</v>
      </c>
      <c r="E32" s="12">
        <v>7000</v>
      </c>
      <c r="F32" s="12">
        <v>0</v>
      </c>
      <c r="G32" s="12">
        <v>0</v>
      </c>
      <c r="H32" s="12">
        <f>IF(F32=0,0,G32/F32*100)</f>
        <v>0</v>
      </c>
    </row>
    <row r="33" spans="1:8" x14ac:dyDescent="0.2">
      <c r="A33" s="14" t="s">
        <v>34</v>
      </c>
      <c r="B33" s="15"/>
      <c r="C33" s="15"/>
      <c r="D33" s="13">
        <v>6482700</v>
      </c>
      <c r="E33" s="13">
        <v>6770083.0700000003</v>
      </c>
      <c r="F33" s="13">
        <v>1686695.7675000001</v>
      </c>
      <c r="G33" s="13">
        <v>1587261.28</v>
      </c>
      <c r="H33" s="13">
        <f>IF(F33=0,0,G33/F33*100)</f>
        <v>94.104776367146485</v>
      </c>
    </row>
    <row r="34" spans="1:8" x14ac:dyDescent="0.2">
      <c r="A34" s="14" t="s">
        <v>35</v>
      </c>
      <c r="B34" s="15"/>
      <c r="C34" s="15"/>
      <c r="D34" s="13">
        <v>6482700</v>
      </c>
      <c r="E34" s="13">
        <v>6770083.0700000003</v>
      </c>
      <c r="F34" s="13">
        <v>1686695.7675000001</v>
      </c>
      <c r="G34" s="13">
        <v>1587261.28</v>
      </c>
      <c r="H34" s="13">
        <f>IF(F34=0,0,G34/F34*100)</f>
        <v>94.104776367146485</v>
      </c>
    </row>
  </sheetData>
  <mergeCells count="8">
    <mergeCell ref="A33:C33"/>
    <mergeCell ref="A34:C34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2020-05-22T05:56:03Z</dcterms:created>
  <dcterms:modified xsi:type="dcterms:W3CDTF">2020-05-22T05:57:18Z</dcterms:modified>
</cp:coreProperties>
</file>