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33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5" i="1" l="1"/>
  <c r="G14" i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<sst xmlns="http://schemas.openxmlformats.org/spreadsheetml/2006/main" count="30" uniqueCount="30">
  <si>
    <t>отг м. Сторожинець</t>
  </si>
  <si>
    <t>Аналіз фінансування установ на 31.07.2020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</si>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</sst>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workbookViewId="0">
      <selection activeCell="H6" sqref="H6"/>
    </sheetView>
  </sheetViews>
  <sheetFormatPr defaultRowHeight="12.75" x14ac:dyDescent="0.2"/>
  <cols>
    <col min="1" max="1" width="10.7109375" customWidth="1"/>
    <col min="2" max="2" width="50.7109375" customWidth="1"/>
    <col min="3" max="7" width="15.7109375" customWidth="1"/>
  </cols>
  <sheetData>
    <row r="1" spans="1:7" x14ac:dyDescent="0.2">
      <c r="A1" t="s">
        <v>0</v>
      </c>
    </row>
    <row r="2" spans="1:7" ht="18.75" x14ac:dyDescent="0.3">
      <c r="A2" s="10" t="s">
        <v>1</v>
      </c>
      <c r="B2" s="11"/>
      <c r="C2" s="11"/>
      <c r="D2" s="11"/>
      <c r="E2" s="11"/>
      <c r="F2" s="11"/>
    </row>
    <row r="3" spans="1:7" x14ac:dyDescent="0.2">
      <c r="A3" s="11" t="s">
        <v>2</v>
      </c>
      <c r="B3" s="11"/>
      <c r="C3" s="11"/>
      <c r="D3" s="11"/>
      <c r="E3" s="11"/>
      <c r="F3" s="11"/>
    </row>
    <row r="5" spans="1:7" s="1" customFormat="1" ht="51" x14ac:dyDescent="0.2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7" x14ac:dyDescent="0.2">
      <c r="A6" s="4" t="s">
        <v>10</v>
      </c>
      <c r="B6" s="5" t="s">
        <v>11</v>
      </c>
      <c r="C6" s="6">
        <v>25872800</v>
      </c>
      <c r="D6" s="6">
        <v>23410920</v>
      </c>
      <c r="E6" s="6">
        <v>15360160</v>
      </c>
      <c r="F6" s="6">
        <v>12735575.380000001</v>
      </c>
      <c r="G6" s="6">
        <f t="shared" ref="G6:G15" si="0">IF(E6=0,0,(F6/E6)*100)</f>
        <v>82.913038536056931</v>
      </c>
    </row>
    <row r="7" spans="1:7" x14ac:dyDescent="0.2">
      <c r="A7" s="4" t="s">
        <v>12</v>
      </c>
      <c r="B7" s="5" t="s">
        <v>13</v>
      </c>
      <c r="C7" s="6">
        <v>192901230</v>
      </c>
      <c r="D7" s="6">
        <v>202237334.76000002</v>
      </c>
      <c r="E7" s="6">
        <v>127671388.76000001</v>
      </c>
      <c r="F7" s="6">
        <v>111979998.70999999</v>
      </c>
      <c r="G7" s="6">
        <f t="shared" si="0"/>
        <v>87.709548550852617</v>
      </c>
    </row>
    <row r="8" spans="1:7" x14ac:dyDescent="0.2">
      <c r="A8" s="4" t="s">
        <v>14</v>
      </c>
      <c r="B8" s="5" t="s">
        <v>15</v>
      </c>
      <c r="C8" s="6">
        <v>1258500</v>
      </c>
      <c r="D8" s="6">
        <v>2122500</v>
      </c>
      <c r="E8" s="6">
        <v>1839025</v>
      </c>
      <c r="F8" s="6">
        <v>1794178.47</v>
      </c>
      <c r="G8" s="6">
        <f t="shared" si="0"/>
        <v>97.561396392109941</v>
      </c>
    </row>
    <row r="9" spans="1:7" x14ac:dyDescent="0.2">
      <c r="A9" s="4" t="s">
        <v>16</v>
      </c>
      <c r="B9" s="5" t="s">
        <v>17</v>
      </c>
      <c r="C9" s="6">
        <v>6664000</v>
      </c>
      <c r="D9" s="6">
        <v>6253135</v>
      </c>
      <c r="E9" s="6">
        <v>3784035</v>
      </c>
      <c r="F9" s="6">
        <v>2814298.1500000004</v>
      </c>
      <c r="G9" s="6">
        <f t="shared" si="0"/>
        <v>74.372941846468137</v>
      </c>
    </row>
    <row r="10" spans="1:7" x14ac:dyDescent="0.2">
      <c r="A10" s="4" t="s">
        <v>18</v>
      </c>
      <c r="B10" s="5" t="s">
        <v>19</v>
      </c>
      <c r="C10" s="6">
        <v>2361900</v>
      </c>
      <c r="D10" s="6">
        <v>2374910</v>
      </c>
      <c r="E10" s="6">
        <v>1415390</v>
      </c>
      <c r="F10" s="6">
        <v>1344652.8099999998</v>
      </c>
      <c r="G10" s="6">
        <f t="shared" si="0"/>
        <v>95.002282763054694</v>
      </c>
    </row>
    <row r="11" spans="1:7" x14ac:dyDescent="0.2">
      <c r="A11" s="4" t="s">
        <v>20</v>
      </c>
      <c r="B11" s="5" t="s">
        <v>21</v>
      </c>
      <c r="C11" s="6">
        <v>4733600</v>
      </c>
      <c r="D11" s="6">
        <v>5326452</v>
      </c>
      <c r="E11" s="6">
        <v>3389452</v>
      </c>
      <c r="F11" s="6">
        <v>2941102.95</v>
      </c>
      <c r="G11" s="6">
        <f t="shared" si="0"/>
        <v>86.772226011756487</v>
      </c>
    </row>
    <row r="12" spans="1:7" x14ac:dyDescent="0.2">
      <c r="A12" s="4" t="s">
        <v>22</v>
      </c>
      <c r="B12" s="5" t="s">
        <v>23</v>
      </c>
      <c r="C12" s="6">
        <v>2079970</v>
      </c>
      <c r="D12" s="6">
        <v>2428017</v>
      </c>
      <c r="E12" s="6">
        <v>2247547</v>
      </c>
      <c r="F12" s="6">
        <v>1459501.2400000002</v>
      </c>
      <c r="G12" s="6">
        <f t="shared" si="0"/>
        <v>64.937518103069721</v>
      </c>
    </row>
    <row r="13" spans="1:7" x14ac:dyDescent="0.2">
      <c r="A13" s="4" t="s">
        <v>24</v>
      </c>
      <c r="B13" s="5" t="s">
        <v>25</v>
      </c>
      <c r="C13" s="6">
        <v>2443800</v>
      </c>
      <c r="D13" s="6">
        <v>2448800</v>
      </c>
      <c r="E13" s="6">
        <v>1434451</v>
      </c>
      <c r="F13" s="6">
        <v>1244078.5899999999</v>
      </c>
      <c r="G13" s="6">
        <f t="shared" si="0"/>
        <v>86.728552596080306</v>
      </c>
    </row>
    <row r="14" spans="1:7" x14ac:dyDescent="0.2">
      <c r="A14" s="4" t="s">
        <v>26</v>
      </c>
      <c r="B14" s="5" t="s">
        <v>27</v>
      </c>
      <c r="C14" s="6">
        <v>12577400</v>
      </c>
      <c r="D14" s="6">
        <v>15701251.640000001</v>
      </c>
      <c r="E14" s="6">
        <v>12704851.640000001</v>
      </c>
      <c r="F14" s="6">
        <v>12460851.640000001</v>
      </c>
      <c r="G14" s="6">
        <f t="shared" si="0"/>
        <v>98.079473834768834</v>
      </c>
    </row>
    <row r="15" spans="1:7" x14ac:dyDescent="0.2">
      <c r="A15" s="7" t="s">
        <v>28</v>
      </c>
      <c r="B15" s="8" t="s">
        <v>29</v>
      </c>
      <c r="C15" s="9">
        <v>250893200</v>
      </c>
      <c r="D15" s="9">
        <v>262303320.40000004</v>
      </c>
      <c r="E15" s="9">
        <v>169846300.40000004</v>
      </c>
      <c r="F15" s="9">
        <v>148774237.94</v>
      </c>
      <c r="G15" s="9">
        <f t="shared" si="0"/>
        <v>87.593452191555627</v>
      </c>
    </row>
    <row r="16" spans="1:7" x14ac:dyDescent="0.2">
      <c r="A16" s="2"/>
      <c r="B16" s="2"/>
      <c r="C16" s="2"/>
      <c r="D16" s="2"/>
      <c r="E16" s="2"/>
      <c r="F16" s="2"/>
      <c r="G16" s="2"/>
    </row>
  </sheetData>
  <mergeCells count="2">
    <mergeCell ref="A2:F2"/>
    <mergeCell ref="A3:F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2020-08-18T05:26:44Z</dcterms:created>
  <dcterms:modified xsi:type="dcterms:W3CDTF">2020-08-18T05:30:42Z</dcterms:modified>
</cp:coreProperties>
</file>