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<sst xmlns="http://schemas.openxmlformats.org/spreadsheetml/2006/main" count="31" uniqueCount="31">
  <si>
    <t>отг м. Сторожинець</t>
  </si>
  <si>
    <t>Аналіз фінансування установ на 30.09.2020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</si>
  <si>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</si>
  <si>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</si>
  <si>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</si>
  <si>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</si>
  <si>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</si>
  <si>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</si>
  <si>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</si>
  <si>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коштів на реєстраційних рахунках</t>
  </si>
  <si>
    <t>% виконання на вказаний період (гр8/гр5*100)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</si>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</sst>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8" width="15.7109375" customWidth="1"/>
  </cols>
  <sheetData>
    <row r="1" spans="1:8" x14ac:dyDescent="0.2">
      <c r="A1" t="s">
        <v>0</v>
      </c>
    </row>
    <row r="2" spans="1:8" ht="18.75" x14ac:dyDescent="0.3">
      <c r="A2" s="2" t="s">
        <v>1</v>
      </c>
      <c r="B2" s="1"/>
      <c r="C2" s="1"/>
      <c r="D2" s="1"/>
      <c r="E2" s="1"/>
      <c r="F2" s="1"/>
      <c r="G2" s="1"/>
    </row>
    <row r="3" spans="1:8" x14ac:dyDescent="0.2">
      <c r="A3" s="1" t="s">
        <v>2</v>
      </c>
      <c r="B3" s="1"/>
      <c r="C3" s="1"/>
      <c r="D3" s="1"/>
      <c r="E3" s="1"/>
      <c r="F3" s="1"/>
      <c r="G3" s="1"/>
    </row>
    <row r="5" spans="1:8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x14ac:dyDescent="0.2">
      <c r="A6" s="6" t="s">
        <v>11</v>
      </c>
      <c r="B6" s="7" t="s">
        <v>12</v>
      </c>
      <c r="C6" s="8">
        <v>25872800</v>
      </c>
      <c r="D6" s="8">
        <v>25241205</v>
      </c>
      <c r="E6" s="8">
        <v>19717719</v>
      </c>
      <c r="F6" s="8">
        <v>18744313.240000006</v>
      </c>
      <c r="G6" s="8">
        <v>163934.56</v>
      </c>
      <c r="H6" s="8">
        <f>IF(E6=0,0,(F6/E6)*100)</f>
        <v>95.063294288756254</v>
      </c>
    </row>
    <row r="7" spans="1:8" x14ac:dyDescent="0.2">
      <c r="A7" s="6" t="s">
        <v>13</v>
      </c>
      <c r="B7" s="7" t="s">
        <v>14</v>
      </c>
      <c r="C7" s="8">
        <v>192901230</v>
      </c>
      <c r="D7" s="8">
        <v>203219334.76000002</v>
      </c>
      <c r="E7" s="8">
        <v>153483348.76000002</v>
      </c>
      <c r="F7" s="8">
        <v>140314441.23999998</v>
      </c>
      <c r="G7" s="8">
        <v>0</v>
      </c>
      <c r="H7" s="8">
        <f>IF(E7=0,0,(F7/E7)*100)</f>
        <v>91.419976416730336</v>
      </c>
    </row>
    <row r="8" spans="1:8" x14ac:dyDescent="0.2">
      <c r="A8" s="6" t="s">
        <v>15</v>
      </c>
      <c r="B8" s="7" t="s">
        <v>16</v>
      </c>
      <c r="C8" s="8">
        <v>1258500</v>
      </c>
      <c r="D8" s="8">
        <v>2258600</v>
      </c>
      <c r="E8" s="8">
        <v>2128675</v>
      </c>
      <c r="F8" s="8">
        <v>1980645.33</v>
      </c>
      <c r="G8" s="8">
        <v>58083</v>
      </c>
      <c r="H8" s="8">
        <f>IF(E8=0,0,(F8/E8)*100)</f>
        <v>93.045924342607492</v>
      </c>
    </row>
    <row r="9" spans="1:8" x14ac:dyDescent="0.2">
      <c r="A9" s="6" t="s">
        <v>17</v>
      </c>
      <c r="B9" s="7" t="s">
        <v>18</v>
      </c>
      <c r="C9" s="8">
        <v>6664000</v>
      </c>
      <c r="D9" s="8">
        <v>6083635</v>
      </c>
      <c r="E9" s="8">
        <v>4519335</v>
      </c>
      <c r="F9" s="8">
        <v>3706915.5900000003</v>
      </c>
      <c r="G9" s="8">
        <v>0</v>
      </c>
      <c r="H9" s="8">
        <f>IF(E9=0,0,(F9/E9)*100)</f>
        <v>82.023474471354746</v>
      </c>
    </row>
    <row r="10" spans="1:8" x14ac:dyDescent="0.2">
      <c r="A10" s="6" t="s">
        <v>19</v>
      </c>
      <c r="B10" s="7" t="s">
        <v>20</v>
      </c>
      <c r="C10" s="8">
        <v>2361900</v>
      </c>
      <c r="D10" s="8">
        <v>2407810</v>
      </c>
      <c r="E10" s="8">
        <v>1815010</v>
      </c>
      <c r="F10" s="8">
        <v>1635590.46</v>
      </c>
      <c r="G10" s="8">
        <v>0</v>
      </c>
      <c r="H10" s="8">
        <f>IF(E10=0,0,(F10/E10)*100)</f>
        <v>90.114680359887828</v>
      </c>
    </row>
    <row r="11" spans="1:8" x14ac:dyDescent="0.2">
      <c r="A11" s="6" t="s">
        <v>21</v>
      </c>
      <c r="B11" s="7" t="s">
        <v>22</v>
      </c>
      <c r="C11" s="8">
        <v>4733600</v>
      </c>
      <c r="D11" s="8">
        <v>5469298</v>
      </c>
      <c r="E11" s="8">
        <v>4333898</v>
      </c>
      <c r="F11" s="8">
        <v>3734667.1999999997</v>
      </c>
      <c r="G11" s="8">
        <v>0</v>
      </c>
      <c r="H11" s="8">
        <f>IF(E11=0,0,(F11/E11)*100)</f>
        <v>86.173398635593173</v>
      </c>
    </row>
    <row r="12" spans="1:8" x14ac:dyDescent="0.2">
      <c r="A12" s="6" t="s">
        <v>23</v>
      </c>
      <c r="B12" s="7" t="s">
        <v>24</v>
      </c>
      <c r="C12" s="8">
        <v>2079970</v>
      </c>
      <c r="D12" s="8">
        <v>2739953</v>
      </c>
      <c r="E12" s="8">
        <v>2739953</v>
      </c>
      <c r="F12" s="8">
        <v>2158903.12</v>
      </c>
      <c r="G12" s="8">
        <v>0</v>
      </c>
      <c r="H12" s="8">
        <f>IF(E12=0,0,(F12/E12)*100)</f>
        <v>78.793436237774884</v>
      </c>
    </row>
    <row r="13" spans="1:8" x14ac:dyDescent="0.2">
      <c r="A13" s="6" t="s">
        <v>25</v>
      </c>
      <c r="B13" s="7" t="s">
        <v>26</v>
      </c>
      <c r="C13" s="8">
        <v>2443800</v>
      </c>
      <c r="D13" s="8">
        <v>2555896</v>
      </c>
      <c r="E13" s="8">
        <v>1977997</v>
      </c>
      <c r="F13" s="8">
        <v>1700154.4200000002</v>
      </c>
      <c r="G13" s="8">
        <v>0</v>
      </c>
      <c r="H13" s="8">
        <f>IF(E13=0,0,(F13/E13)*100)</f>
        <v>85.953336632967606</v>
      </c>
    </row>
    <row r="14" spans="1:8" x14ac:dyDescent="0.2">
      <c r="A14" s="6" t="s">
        <v>27</v>
      </c>
      <c r="B14" s="7" t="s">
        <v>28</v>
      </c>
      <c r="C14" s="8">
        <v>12577400</v>
      </c>
      <c r="D14" s="8">
        <v>16100037.640000001</v>
      </c>
      <c r="E14" s="8">
        <v>14458437.640000001</v>
      </c>
      <c r="F14" s="8">
        <v>14046451.640000001</v>
      </c>
      <c r="G14" s="8">
        <v>0</v>
      </c>
      <c r="H14" s="8">
        <f>IF(E14=0,0,(F14/E14)*100)</f>
        <v>97.150549663400568</v>
      </c>
    </row>
    <row r="15" spans="1:8" x14ac:dyDescent="0.2">
      <c r="A15" s="9" t="s">
        <v>29</v>
      </c>
      <c r="B15" s="10" t="s">
        <v>30</v>
      </c>
      <c r="C15" s="11">
        <v>250893200</v>
      </c>
      <c r="D15" s="11">
        <v>266075769.40000004</v>
      </c>
      <c r="E15" s="11">
        <v>205174373.40000004</v>
      </c>
      <c r="F15" s="11">
        <v>188022082.23999986</v>
      </c>
      <c r="G15" s="11">
        <v>222017.56</v>
      </c>
      <c r="H15" s="11">
        <f>IF(E15=0,0,(F15/E15)*100)</f>
        <v>91.640139615993505</v>
      </c>
    </row>
    <row r="16" spans="1:8" x14ac:dyDescent="0.2">
      <c r="A16" s="4"/>
      <c r="B16" s="4"/>
      <c r="C16" s="4"/>
      <c r="D16" s="4"/>
      <c r="E16" s="4"/>
      <c r="F16" s="4"/>
      <c r="G16" s="4"/>
      <c r="H16" s="4"/>
    </row>
  </sheetData>
  <mergeCells count="2">
    <mergeCell ref="A2:G2"/>
    <mergeCell ref="A3:G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2020-10-06T05:01:08Z</dcterms:created>
  <dcterms:modified xsi:type="dcterms:W3CDTF">2020-10-06T05:02:22Z</dcterms:modified>
</cp:coreProperties>
</file>