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<sst xmlns="http://schemas.openxmlformats.org/spreadsheetml/2006/main" count="30" uniqueCount="30">
  <si>
    <t>отг м. Сторожинець</t>
  </si>
  <si>
    <t>Аналіз фінансування установ на 31.08.2020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</si>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</sst>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>
      <selection activeCell="A6" sqref="A6"/>
    </sheetView>
  </sheetViews>
  <sheetFormatPr defaultRowHeight="12.75" x14ac:dyDescent="0.2"/>
  <cols>
    <col min="1" max="1" width="10.7109375" customWidth="1"/>
    <col min="2" max="2" width="50.7109375" customWidth="1"/>
    <col min="3" max="7" width="15.7109375" customWidth="1"/>
  </cols>
  <sheetData>
    <row r="1" spans="1:7" x14ac:dyDescent="0.2">
      <c r="A1" t="s">
        <v>0</v>
      </c>
    </row>
    <row r="2" spans="1:7" ht="18.75" x14ac:dyDescent="0.3">
      <c r="A2" s="2" t="s">
        <v>1</v>
      </c>
      <c r="B2" s="1"/>
      <c r="C2" s="1"/>
      <c r="D2" s="1"/>
      <c r="E2" s="1"/>
      <c r="F2" s="1"/>
    </row>
    <row r="3" spans="1:7" x14ac:dyDescent="0.2">
      <c r="A3" s="1" t="s">
        <v>2</v>
      </c>
      <c r="B3" s="1"/>
      <c r="C3" s="1"/>
      <c r="D3" s="1"/>
      <c r="E3" s="1"/>
      <c r="F3" s="1"/>
    </row>
    <row r="5" spans="1:7" s="3" customFormat="1" ht="38.25" x14ac:dyDescent="0.2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</row>
    <row r="6" spans="1:7" x14ac:dyDescent="0.2">
      <c r="A6" s="6" t="s">
        <v>10</v>
      </c>
      <c r="B6" s="7" t="s">
        <v>11</v>
      </c>
      <c r="C6" s="8">
        <v>25872800</v>
      </c>
      <c r="D6" s="8">
        <v>23410920</v>
      </c>
      <c r="E6" s="8">
        <v>17531540</v>
      </c>
      <c r="F6" s="8">
        <v>15825002.910000002</v>
      </c>
      <c r="G6" s="8">
        <f>IF(E6=0,0,(F6/E6)*100)</f>
        <v>90.265903109481542</v>
      </c>
    </row>
    <row r="7" spans="1:7" x14ac:dyDescent="0.2">
      <c r="A7" s="6" t="s">
        <v>12</v>
      </c>
      <c r="B7" s="7" t="s">
        <v>13</v>
      </c>
      <c r="C7" s="8">
        <v>192901230</v>
      </c>
      <c r="D7" s="8">
        <v>202051566.76000002</v>
      </c>
      <c r="E7" s="8">
        <v>138638298.76000002</v>
      </c>
      <c r="F7" s="8">
        <v>123933761.32000001</v>
      </c>
      <c r="G7" s="8">
        <f>IF(E7=0,0,(F7/E7)*100)</f>
        <v>89.393596450966712</v>
      </c>
    </row>
    <row r="8" spans="1:7" x14ac:dyDescent="0.2">
      <c r="A8" s="6" t="s">
        <v>14</v>
      </c>
      <c r="B8" s="7" t="s">
        <v>15</v>
      </c>
      <c r="C8" s="8">
        <v>1258500</v>
      </c>
      <c r="D8" s="8">
        <v>2122500</v>
      </c>
      <c r="E8" s="8">
        <v>1942975</v>
      </c>
      <c r="F8" s="8">
        <v>1831582.94</v>
      </c>
      <c r="G8" s="8">
        <f>IF(E8=0,0,(F8/E8)*100)</f>
        <v>94.266932925024776</v>
      </c>
    </row>
    <row r="9" spans="1:7" x14ac:dyDescent="0.2">
      <c r="A9" s="6" t="s">
        <v>16</v>
      </c>
      <c r="B9" s="7" t="s">
        <v>17</v>
      </c>
      <c r="C9" s="8">
        <v>6664000</v>
      </c>
      <c r="D9" s="8">
        <v>6233335</v>
      </c>
      <c r="E9" s="8">
        <v>4207035</v>
      </c>
      <c r="F9" s="8">
        <v>3268936.5100000007</v>
      </c>
      <c r="G9" s="8">
        <f>IF(E9=0,0,(F9/E9)*100)</f>
        <v>77.70167136712675</v>
      </c>
    </row>
    <row r="10" spans="1:7" x14ac:dyDescent="0.2">
      <c r="A10" s="6" t="s">
        <v>18</v>
      </c>
      <c r="B10" s="7" t="s">
        <v>19</v>
      </c>
      <c r="C10" s="8">
        <v>2361900</v>
      </c>
      <c r="D10" s="8">
        <v>2402810</v>
      </c>
      <c r="E10" s="8">
        <v>1632910</v>
      </c>
      <c r="F10" s="8">
        <v>1463944.5099999998</v>
      </c>
      <c r="G10" s="8">
        <f>IF(E10=0,0,(F10/E10)*100)</f>
        <v>89.652492176543703</v>
      </c>
    </row>
    <row r="11" spans="1:7" x14ac:dyDescent="0.2">
      <c r="A11" s="6" t="s">
        <v>20</v>
      </c>
      <c r="B11" s="7" t="s">
        <v>21</v>
      </c>
      <c r="C11" s="8">
        <v>4733600</v>
      </c>
      <c r="D11" s="8">
        <v>5326452</v>
      </c>
      <c r="E11" s="8">
        <v>3829952</v>
      </c>
      <c r="F11" s="8">
        <v>3396554.1500000004</v>
      </c>
      <c r="G11" s="8">
        <f>IF(E11=0,0,(F11/E11)*100)</f>
        <v>88.68398742334108</v>
      </c>
    </row>
    <row r="12" spans="1:7" x14ac:dyDescent="0.2">
      <c r="A12" s="6" t="s">
        <v>22</v>
      </c>
      <c r="B12" s="7" t="s">
        <v>23</v>
      </c>
      <c r="C12" s="8">
        <v>2079970</v>
      </c>
      <c r="D12" s="8">
        <v>2570589</v>
      </c>
      <c r="E12" s="8">
        <v>2570589</v>
      </c>
      <c r="F12" s="8">
        <v>1980447.04</v>
      </c>
      <c r="G12" s="8">
        <f>IF(E12=0,0,(F12/E12)*100)</f>
        <v>77.042539277963144</v>
      </c>
    </row>
    <row r="13" spans="1:7" x14ac:dyDescent="0.2">
      <c r="A13" s="6" t="s">
        <v>24</v>
      </c>
      <c r="B13" s="7" t="s">
        <v>25</v>
      </c>
      <c r="C13" s="8">
        <v>2443800</v>
      </c>
      <c r="D13" s="8">
        <v>2477096</v>
      </c>
      <c r="E13" s="8">
        <v>1756969</v>
      </c>
      <c r="F13" s="8">
        <v>1437733.6500000001</v>
      </c>
      <c r="G13" s="8">
        <f>IF(E13=0,0,(F13/E13)*100)</f>
        <v>81.830336790233645</v>
      </c>
    </row>
    <row r="14" spans="1:7" x14ac:dyDescent="0.2">
      <c r="A14" s="6" t="s">
        <v>26</v>
      </c>
      <c r="B14" s="7" t="s">
        <v>27</v>
      </c>
      <c r="C14" s="8">
        <v>12577400</v>
      </c>
      <c r="D14" s="8">
        <v>15708051.640000001</v>
      </c>
      <c r="E14" s="8">
        <v>13389051.640000001</v>
      </c>
      <c r="F14" s="8">
        <v>13251551.640000001</v>
      </c>
      <c r="G14" s="8">
        <f>IF(E14=0,0,(F14/E14)*100)</f>
        <v>98.973041529026474</v>
      </c>
    </row>
    <row r="15" spans="1:7" x14ac:dyDescent="0.2">
      <c r="A15" s="9" t="s">
        <v>28</v>
      </c>
      <c r="B15" s="10" t="s">
        <v>29</v>
      </c>
      <c r="C15" s="11">
        <v>250893200</v>
      </c>
      <c r="D15" s="11">
        <v>262303320.40000004</v>
      </c>
      <c r="E15" s="11">
        <v>185499320.40000004</v>
      </c>
      <c r="F15" s="11">
        <v>166389514.66999987</v>
      </c>
      <c r="G15" s="11">
        <f>IF(E15=0,0,(F15/E15)*100)</f>
        <v>89.698180193440663</v>
      </c>
    </row>
    <row r="16" spans="1:7" x14ac:dyDescent="0.2">
      <c r="A16" s="4"/>
      <c r="B16" s="4"/>
      <c r="C16" s="4"/>
      <c r="D16" s="4"/>
      <c r="E16" s="4"/>
      <c r="F16" s="4"/>
      <c r="G16" s="4"/>
    </row>
  </sheetData>
  <mergeCells count="2">
    <mergeCell ref="A2:F2"/>
    <mergeCell ref="A3:F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2020-09-02T12:54:38Z</dcterms:created>
  <dcterms:modified xsi:type="dcterms:W3CDTF">2020-09-02T12:56:19Z</dcterms:modified>
</cp:coreProperties>
</file>