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<sst xmlns="http://schemas.openxmlformats.org/spreadsheetml/2006/main" count="197" uniqueCount="191">
  <si>
    <t>Аналіз виконання плану по доходах</t>
  </si>
  <si>
    <t>На 30.11.2020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</si>
  <si>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</si>
  <si>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</si>
  <si>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</si>
  <si>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</si>
  <si>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</si>
  <si>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</si>
  <si>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</si>
  <si>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</si>
  <si>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</si>
  <si>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</si>
  <si>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</si>
  <si>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</si>
  <si>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</si>
  <si>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</si>
  <si>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</si>
  <si>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</si>
  <si>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</si>
  <si>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</si>
  <si>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</si>
  <si>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</si>
  <si>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</si>
  <si>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</si>
  <si>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</si>
  <si>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</si>
  <si>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</si>
  <si>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</si>
  <si>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</si>
  <si>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</si>
  <si>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</si>
  <si>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</si>
  <si>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</si>
  <si>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</si>
  <si>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</si>
  <si>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</si>
  <si>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</si>
  <si>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</si>
  <si>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 </t>
  </si>
  <si>
    <t>13030100</t>
  </si>
  <si>
    <t>Рентна плата за користування надрами для видобування корисних копалин загальнодержавного значення </t>
  </si>
  <si>
    <t>13030200</t>
  </si>
  <si>
    <t>Рентна плата за користування надрами для видобування корисних копалин місцевого значення </t>
  </si>
  <si>
    <t>13030800</t>
  </si>
  <si>
    <t>Рентна плата за користування надрами для видобування природного газу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</si>
  <si>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</si>
  <si>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</si>
  <si>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</si>
  <si>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</si>
  <si>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</si>
  <si>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</si>
  <si>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</si>
  <si>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</si>
  <si>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</si>
  <si>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</si>
  <si>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</si>
  <si>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</si>
  <si>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 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</si>
  <si>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</si>
  <si>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</si>
  <si>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</si>
  <si>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</si>
  <si>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</si>
  <si>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</si>
  <si>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</si>
  <si>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</si>
  <si>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</si>
  <si>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</si>
  <si>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</si>
  <si>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</si>
  <si>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</si>
  <si>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</si>
  <si>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</si>
  <si>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</si>
  <si>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</si>
  <si>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</si>
  <si>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</si>
  <si>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</si>
  <si>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</si>
  <si>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</si>
  <si>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18020000</t>
  </si>
  <si>
    <t>Збір за місця для паркування транспортних засобів </t>
  </si>
  <si>
    <t>18020100</t>
  </si>
  <si>
    <t>Збір за місця для паркування транспортних засобів, сплачений юридичними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</si>
  <si>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</si>
  <si>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</si>
  <si>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</si>
  <si>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</si>
  <si>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</si>
  <si>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</si>
  <si>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</si>
  <si>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</si>
  <si>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</si>
  <si>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</si>
  <si>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</si>
  <si>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</si>
  <si>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</si>
  <si>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</si>
  <si>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</si>
  <si>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</si>
  <si>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</si>
  <si>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</si>
  <si>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</si>
  <si>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</si>
  <si>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</si>
  <si>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</si>
  <si>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</si>
  <si>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</si>
  <si>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</si>
  <si>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</si>
  <si>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</si>
  <si>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</si>
  <si>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</si>
  <si>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</si>
  <si>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</si>
  <si>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</si>
  <si>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</si>
  <si>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</si>
  <si>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</si>
  <si>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</si>
  <si>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</si>
  <si>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</si>
  <si>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</si>
  <si>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</si>
  <si>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</si>
  <si>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</si>
  <si>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</si>
  <si>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</si>
  <si>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</si>
  <si>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</si>
  <si>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</si>
  <si>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</si>
  <si>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</si>
  <si>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</si>
  <si>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</si>
  <si>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</si>
  <si>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</si>
  <si>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</si>
  <si>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24060600</t>
  </si>
  <si>
    <t>Надходження коштів з рахунків виборчих фондів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</si>
  <si>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</si>
  <si>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</si>
  <si>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</si>
  <si>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</si>
  <si>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</si>
  <si>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</si>
  <si>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</si>
  <si>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</si>
  <si>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</si>
  <si>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</si>
  <si>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</si>
  <si>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</si>
  <si>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</si>
  <si>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</si>
  <si>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</si>
  <si>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</si>
  <si>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</si>
  <si>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</si>
  <si>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</si>
  <si>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</si>
  <si>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</si>
  <si>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</si>
  <si>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</si>
  <si>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</si>
  <si>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41037000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</si>
  <si>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</si>
  <si>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</si>
  <si>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</si>
  <si>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</si>
  <si>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</si>
  <si>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</si>
  <si>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</si>
  <si>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</si>
  <si>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</si>
  <si>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</si>
  <si>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</si>
  <si>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</si>
  <si>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</si>
  <si>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</si>
  <si>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</si>
  <si>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41052200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</si>
  <si>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</si>
  <si>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</si>
  <si>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</si>
  <si>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</si>
  <si>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</si>
  <si>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41054000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</si>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</sst>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vertical="center" wrapText="1"/>
    </xf>
    <xf numFmtId="0" fontId="39" fillId="33" borderId="10" xfId="0" applyFont="1" applyFill="1" applyBorder="1" applyAlignment="1">
      <alignment vertical="center" wrapText="1"/>
    </xf>
    <xf numFmtId="164" fontId="39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12.28125" style="0" customWidth="1"/>
    <col min="2" max="2" width="50.7109375" style="0" customWidth="1"/>
    <col min="3" max="5" width="13.8515625" style="0" customWidth="1"/>
    <col min="6" max="6" width="12.421875" style="0" bestFit="1" customWidth="1"/>
    <col min="7" max="7" width="10.57421875" style="0" bestFit="1" customWidth="1"/>
    <col min="8" max="8" width="9.421875" style="0" bestFit="1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1" t="s">
        <v>0</v>
      </c>
      <c r="B3" s="12"/>
      <c r="C3" s="12"/>
      <c r="D3" s="12"/>
      <c r="E3" s="12"/>
      <c r="F3" s="12"/>
      <c r="G3" s="12"/>
      <c r="H3" s="12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.75">
      <c r="A5" s="13" t="s">
        <v>1</v>
      </c>
      <c r="B5" s="14"/>
      <c r="C5" s="14"/>
      <c r="D5" s="14"/>
      <c r="E5" s="14"/>
      <c r="F5" s="14"/>
      <c r="G5" s="14"/>
      <c r="H5" s="14"/>
    </row>
    <row r="6" spans="1:8" ht="12.75">
      <c r="A6" s="3"/>
      <c r="B6" s="3"/>
      <c r="C6" s="2"/>
      <c r="D6" s="3"/>
      <c r="E6" s="3"/>
      <c r="F6" s="3"/>
      <c r="G6" s="3"/>
      <c r="H6" s="3" t="s">
        <v>2</v>
      </c>
    </row>
    <row r="7" spans="1:8" ht="28.5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</row>
    <row r="8" spans="1:8" ht="12.75">
      <c r="A8" s="5" t="s">
        <v>11</v>
      </c>
      <c r="B8" s="6" t="s">
        <v>12</v>
      </c>
      <c r="C8" s="7">
        <v>87532500</v>
      </c>
      <c r="D8" s="7">
        <v>89554800</v>
      </c>
      <c r="E8" s="7">
        <v>80123530</v>
      </c>
      <c r="F8" s="7">
        <v>84862108.34000005</v>
      </c>
      <c r="G8" s="7">
        <f aca="true" t="shared" si="0" ref="G8:G39">F8-E8</f>
        <v>4738578.340000048</v>
      </c>
      <c r="H8" s="7">
        <f aca="true" t="shared" si="1" ref="H8:H39">IF(E8=0,0,F8/E8*100)</f>
        <v>105.91409082949797</v>
      </c>
    </row>
    <row r="9" spans="1:8" ht="25.5">
      <c r="A9" s="5" t="s">
        <v>13</v>
      </c>
      <c r="B9" s="6" t="s">
        <v>14</v>
      </c>
      <c r="C9" s="7">
        <v>55510000</v>
      </c>
      <c r="D9" s="7">
        <v>56638300</v>
      </c>
      <c r="E9" s="7">
        <v>49188200</v>
      </c>
      <c r="F9" s="7">
        <v>51191312.23000001</v>
      </c>
      <c r="G9" s="7">
        <f t="shared" si="0"/>
        <v>2003112.2300000116</v>
      </c>
      <c r="H9" s="7">
        <f t="shared" si="1"/>
        <v>104.07234302129376</v>
      </c>
    </row>
    <row r="10" spans="1:8" ht="12.75">
      <c r="A10" s="5" t="s">
        <v>15</v>
      </c>
      <c r="B10" s="6" t="s">
        <v>16</v>
      </c>
      <c r="C10" s="7">
        <v>55480000</v>
      </c>
      <c r="D10" s="7">
        <v>56608300</v>
      </c>
      <c r="E10" s="7">
        <v>49158200</v>
      </c>
      <c r="F10" s="7">
        <v>51127288.23000001</v>
      </c>
      <c r="G10" s="7">
        <f t="shared" si="0"/>
        <v>1969088.2300000116</v>
      </c>
      <c r="H10" s="7">
        <f t="shared" si="1"/>
        <v>104.00561499403969</v>
      </c>
    </row>
    <row r="11" spans="1:8" ht="38.25">
      <c r="A11" s="8" t="s">
        <v>17</v>
      </c>
      <c r="B11" s="9" t="s">
        <v>18</v>
      </c>
      <c r="C11" s="10">
        <v>50770000</v>
      </c>
      <c r="D11" s="10">
        <v>51563000</v>
      </c>
      <c r="E11" s="10">
        <v>44591900</v>
      </c>
      <c r="F11" s="10">
        <v>46079841.03</v>
      </c>
      <c r="G11" s="10">
        <f t="shared" si="0"/>
        <v>1487941.0300000012</v>
      </c>
      <c r="H11" s="10">
        <f t="shared" si="1"/>
        <v>103.33679666038003</v>
      </c>
    </row>
    <row r="12" spans="1:8" ht="63.75">
      <c r="A12" s="8" t="s">
        <v>19</v>
      </c>
      <c r="B12" s="9" t="s">
        <v>20</v>
      </c>
      <c r="C12" s="10">
        <v>2700000</v>
      </c>
      <c r="D12" s="10">
        <v>2870300</v>
      </c>
      <c r="E12" s="10">
        <v>2640300</v>
      </c>
      <c r="F12" s="10">
        <v>2830943.84</v>
      </c>
      <c r="G12" s="10">
        <f t="shared" si="0"/>
        <v>190643.83999999985</v>
      </c>
      <c r="H12" s="10">
        <f t="shared" si="1"/>
        <v>107.22053706018255</v>
      </c>
    </row>
    <row r="13" spans="1:8" ht="38.25">
      <c r="A13" s="8" t="s">
        <v>21</v>
      </c>
      <c r="B13" s="9" t="s">
        <v>22</v>
      </c>
      <c r="C13" s="10">
        <v>1400000</v>
      </c>
      <c r="D13" s="10">
        <v>1565000</v>
      </c>
      <c r="E13" s="10">
        <v>1339000</v>
      </c>
      <c r="F13" s="10">
        <v>1475246.84</v>
      </c>
      <c r="G13" s="10">
        <f t="shared" si="0"/>
        <v>136246.84000000008</v>
      </c>
      <c r="H13" s="10">
        <f t="shared" si="1"/>
        <v>110.17526811053024</v>
      </c>
    </row>
    <row r="14" spans="1:8" ht="38.25">
      <c r="A14" s="8" t="s">
        <v>23</v>
      </c>
      <c r="B14" s="9" t="s">
        <v>24</v>
      </c>
      <c r="C14" s="10">
        <v>610000</v>
      </c>
      <c r="D14" s="10">
        <v>610000</v>
      </c>
      <c r="E14" s="10">
        <v>587000</v>
      </c>
      <c r="F14" s="10">
        <v>741256.52</v>
      </c>
      <c r="G14" s="10">
        <f t="shared" si="0"/>
        <v>154256.52000000002</v>
      </c>
      <c r="H14" s="10">
        <f t="shared" si="1"/>
        <v>126.27879386712095</v>
      </c>
    </row>
    <row r="15" spans="1:8" ht="12.75">
      <c r="A15" s="5" t="s">
        <v>25</v>
      </c>
      <c r="B15" s="6" t="s">
        <v>26</v>
      </c>
      <c r="C15" s="7">
        <v>30000</v>
      </c>
      <c r="D15" s="7">
        <v>30000</v>
      </c>
      <c r="E15" s="7">
        <v>30000</v>
      </c>
      <c r="F15" s="7">
        <v>64024</v>
      </c>
      <c r="G15" s="7">
        <f t="shared" si="0"/>
        <v>34024</v>
      </c>
      <c r="H15" s="7">
        <f t="shared" si="1"/>
        <v>213.41333333333333</v>
      </c>
    </row>
    <row r="16" spans="1:8" ht="25.5">
      <c r="A16" s="8" t="s">
        <v>27</v>
      </c>
      <c r="B16" s="9" t="s">
        <v>28</v>
      </c>
      <c r="C16" s="10">
        <v>30000</v>
      </c>
      <c r="D16" s="10">
        <v>30000</v>
      </c>
      <c r="E16" s="10">
        <v>30000</v>
      </c>
      <c r="F16" s="10">
        <v>64024</v>
      </c>
      <c r="G16" s="10">
        <f t="shared" si="0"/>
        <v>34024</v>
      </c>
      <c r="H16" s="10">
        <f t="shared" si="1"/>
        <v>213.41333333333333</v>
      </c>
    </row>
    <row r="17" spans="1:8" ht="25.5">
      <c r="A17" s="5" t="s">
        <v>29</v>
      </c>
      <c r="B17" s="6" t="s">
        <v>30</v>
      </c>
      <c r="C17" s="7">
        <v>2265000</v>
      </c>
      <c r="D17" s="7">
        <v>2198000</v>
      </c>
      <c r="E17" s="7">
        <v>2197900</v>
      </c>
      <c r="F17" s="7">
        <v>2289736.87</v>
      </c>
      <c r="G17" s="7">
        <f t="shared" si="0"/>
        <v>91836.87000000011</v>
      </c>
      <c r="H17" s="7">
        <f t="shared" si="1"/>
        <v>104.17839164657173</v>
      </c>
    </row>
    <row r="18" spans="1:8" ht="12.75">
      <c r="A18" s="5" t="s">
        <v>31</v>
      </c>
      <c r="B18" s="6" t="s">
        <v>32</v>
      </c>
      <c r="C18" s="7">
        <v>2150000</v>
      </c>
      <c r="D18" s="7">
        <v>2150000</v>
      </c>
      <c r="E18" s="7">
        <v>2150000</v>
      </c>
      <c r="F18" s="7">
        <v>2235769.74</v>
      </c>
      <c r="G18" s="7">
        <f t="shared" si="0"/>
        <v>85769.74000000022</v>
      </c>
      <c r="H18" s="7">
        <f t="shared" si="1"/>
        <v>103.98929023255815</v>
      </c>
    </row>
    <row r="19" spans="1:8" ht="38.25">
      <c r="A19" s="8" t="s">
        <v>33</v>
      </c>
      <c r="B19" s="9" t="s">
        <v>34</v>
      </c>
      <c r="C19" s="10">
        <v>1800000</v>
      </c>
      <c r="D19" s="10">
        <v>1800000</v>
      </c>
      <c r="E19" s="10">
        <v>1800000</v>
      </c>
      <c r="F19" s="10">
        <v>1781196.77</v>
      </c>
      <c r="G19" s="10">
        <f t="shared" si="0"/>
        <v>-18803.22999999998</v>
      </c>
      <c r="H19" s="10">
        <f t="shared" si="1"/>
        <v>98.95537611111112</v>
      </c>
    </row>
    <row r="20" spans="1:8" ht="51">
      <c r="A20" s="8" t="s">
        <v>35</v>
      </c>
      <c r="B20" s="9" t="s">
        <v>36</v>
      </c>
      <c r="C20" s="10">
        <v>350000</v>
      </c>
      <c r="D20" s="10">
        <v>350000</v>
      </c>
      <c r="E20" s="10">
        <v>350000</v>
      </c>
      <c r="F20" s="10">
        <v>454572.97</v>
      </c>
      <c r="G20" s="10">
        <f t="shared" si="0"/>
        <v>104572.96999999997</v>
      </c>
      <c r="H20" s="10">
        <f t="shared" si="1"/>
        <v>129.87799142857142</v>
      </c>
    </row>
    <row r="21" spans="1:8" ht="12.75">
      <c r="A21" s="5" t="s">
        <v>37</v>
      </c>
      <c r="B21" s="6" t="s">
        <v>38</v>
      </c>
      <c r="C21" s="7">
        <v>115000</v>
      </c>
      <c r="D21" s="7">
        <v>48000</v>
      </c>
      <c r="E21" s="7">
        <v>47900</v>
      </c>
      <c r="F21" s="7">
        <v>53967.130000000005</v>
      </c>
      <c r="G21" s="7">
        <f t="shared" si="0"/>
        <v>6067.130000000005</v>
      </c>
      <c r="H21" s="7">
        <f t="shared" si="1"/>
        <v>112.66624217118999</v>
      </c>
    </row>
    <row r="22" spans="1:8" ht="25.5">
      <c r="A22" s="8" t="s">
        <v>39</v>
      </c>
      <c r="B22" s="9" t="s">
        <v>40</v>
      </c>
      <c r="C22" s="10">
        <v>0</v>
      </c>
      <c r="D22" s="10">
        <v>0</v>
      </c>
      <c r="E22" s="10">
        <v>0</v>
      </c>
      <c r="F22" s="10">
        <v>4543.07</v>
      </c>
      <c r="G22" s="10">
        <f t="shared" si="0"/>
        <v>4543.07</v>
      </c>
      <c r="H22" s="10">
        <f t="shared" si="1"/>
        <v>0</v>
      </c>
    </row>
    <row r="23" spans="1:8" ht="25.5">
      <c r="A23" s="8" t="s">
        <v>41</v>
      </c>
      <c r="B23" s="9" t="s">
        <v>42</v>
      </c>
      <c r="C23" s="10">
        <v>65000</v>
      </c>
      <c r="D23" s="10">
        <v>30000</v>
      </c>
      <c r="E23" s="10">
        <v>30000</v>
      </c>
      <c r="F23" s="10">
        <v>30089.22</v>
      </c>
      <c r="G23" s="10">
        <f t="shared" si="0"/>
        <v>89.22000000000116</v>
      </c>
      <c r="H23" s="10">
        <f t="shared" si="1"/>
        <v>100.29740000000001</v>
      </c>
    </row>
    <row r="24" spans="1:8" ht="25.5">
      <c r="A24" s="8" t="s">
        <v>43</v>
      </c>
      <c r="B24" s="9" t="s">
        <v>44</v>
      </c>
      <c r="C24" s="10">
        <v>50000</v>
      </c>
      <c r="D24" s="10">
        <v>18000</v>
      </c>
      <c r="E24" s="10">
        <v>17900</v>
      </c>
      <c r="F24" s="10">
        <v>19334.84</v>
      </c>
      <c r="G24" s="10">
        <f t="shared" si="0"/>
        <v>1434.8400000000001</v>
      </c>
      <c r="H24" s="10">
        <f t="shared" si="1"/>
        <v>108.01586592178771</v>
      </c>
    </row>
    <row r="25" spans="1:8" ht="12.75">
      <c r="A25" s="5" t="s">
        <v>45</v>
      </c>
      <c r="B25" s="6" t="s">
        <v>46</v>
      </c>
      <c r="C25" s="7">
        <v>4500000</v>
      </c>
      <c r="D25" s="7">
        <v>4125000</v>
      </c>
      <c r="E25" s="7">
        <v>3760000</v>
      </c>
      <c r="F25" s="7">
        <v>4313975.390000001</v>
      </c>
      <c r="G25" s="7">
        <f t="shared" si="0"/>
        <v>553975.3900000006</v>
      </c>
      <c r="H25" s="7">
        <f t="shared" si="1"/>
        <v>114.73338803191491</v>
      </c>
    </row>
    <row r="26" spans="1:8" ht="25.5">
      <c r="A26" s="5" t="s">
        <v>47</v>
      </c>
      <c r="B26" s="6" t="s">
        <v>48</v>
      </c>
      <c r="C26" s="7">
        <v>430000</v>
      </c>
      <c r="D26" s="7">
        <v>430000</v>
      </c>
      <c r="E26" s="7">
        <v>395000</v>
      </c>
      <c r="F26" s="7">
        <v>491420.77</v>
      </c>
      <c r="G26" s="7">
        <f t="shared" si="0"/>
        <v>96420.77000000002</v>
      </c>
      <c r="H26" s="7">
        <f t="shared" si="1"/>
        <v>124.41032151898735</v>
      </c>
    </row>
    <row r="27" spans="1:8" ht="12.75">
      <c r="A27" s="8" t="s">
        <v>49</v>
      </c>
      <c r="B27" s="9" t="s">
        <v>50</v>
      </c>
      <c r="C27" s="10">
        <v>430000</v>
      </c>
      <c r="D27" s="10">
        <v>430000</v>
      </c>
      <c r="E27" s="10">
        <v>395000</v>
      </c>
      <c r="F27" s="10">
        <v>491420.77</v>
      </c>
      <c r="G27" s="10">
        <f t="shared" si="0"/>
        <v>96420.77000000002</v>
      </c>
      <c r="H27" s="10">
        <f t="shared" si="1"/>
        <v>124.41032151898735</v>
      </c>
    </row>
    <row r="28" spans="1:8" ht="25.5">
      <c r="A28" s="5" t="s">
        <v>51</v>
      </c>
      <c r="B28" s="6" t="s">
        <v>52</v>
      </c>
      <c r="C28" s="7">
        <v>2070000</v>
      </c>
      <c r="D28" s="7">
        <v>1670000</v>
      </c>
      <c r="E28" s="7">
        <v>1510000</v>
      </c>
      <c r="F28" s="7">
        <v>1720843.94</v>
      </c>
      <c r="G28" s="7">
        <f t="shared" si="0"/>
        <v>210843.93999999994</v>
      </c>
      <c r="H28" s="7">
        <f t="shared" si="1"/>
        <v>113.96317483443707</v>
      </c>
    </row>
    <row r="29" spans="1:8" ht="12.75">
      <c r="A29" s="8" t="s">
        <v>53</v>
      </c>
      <c r="B29" s="9" t="s">
        <v>50</v>
      </c>
      <c r="C29" s="10">
        <v>2070000</v>
      </c>
      <c r="D29" s="10">
        <v>1670000</v>
      </c>
      <c r="E29" s="10">
        <v>1510000</v>
      </c>
      <c r="F29" s="10">
        <v>1720843.94</v>
      </c>
      <c r="G29" s="10">
        <f t="shared" si="0"/>
        <v>210843.93999999994</v>
      </c>
      <c r="H29" s="10">
        <f t="shared" si="1"/>
        <v>113.96317483443707</v>
      </c>
    </row>
    <row r="30" spans="1:8" ht="25.5">
      <c r="A30" s="5" t="s">
        <v>54</v>
      </c>
      <c r="B30" s="6" t="s">
        <v>55</v>
      </c>
      <c r="C30" s="7">
        <v>2000000</v>
      </c>
      <c r="D30" s="7">
        <v>2025000</v>
      </c>
      <c r="E30" s="7">
        <v>1855000</v>
      </c>
      <c r="F30" s="7">
        <v>2101710.68</v>
      </c>
      <c r="G30" s="7">
        <f t="shared" si="0"/>
        <v>246710.68000000017</v>
      </c>
      <c r="H30" s="7">
        <f t="shared" si="1"/>
        <v>113.29976711590297</v>
      </c>
    </row>
    <row r="31" spans="1:8" ht="25.5">
      <c r="A31" s="8" t="s">
        <v>54</v>
      </c>
      <c r="B31" s="9" t="s">
        <v>55</v>
      </c>
      <c r="C31" s="10">
        <v>2000000</v>
      </c>
      <c r="D31" s="10">
        <v>2025000</v>
      </c>
      <c r="E31" s="10">
        <v>1855000</v>
      </c>
      <c r="F31" s="10">
        <v>2101710.68</v>
      </c>
      <c r="G31" s="10">
        <f t="shared" si="0"/>
        <v>246710.68000000017</v>
      </c>
      <c r="H31" s="10">
        <f t="shared" si="1"/>
        <v>113.29976711590297</v>
      </c>
    </row>
    <row r="32" spans="1:8" ht="12.75">
      <c r="A32" s="5" t="s">
        <v>56</v>
      </c>
      <c r="B32" s="6" t="s">
        <v>57</v>
      </c>
      <c r="C32" s="7">
        <v>25257500</v>
      </c>
      <c r="D32" s="7">
        <v>26593500</v>
      </c>
      <c r="E32" s="7">
        <v>24977430</v>
      </c>
      <c r="F32" s="7">
        <v>27067083.849999998</v>
      </c>
      <c r="G32" s="7">
        <f t="shared" si="0"/>
        <v>2089653.8499999978</v>
      </c>
      <c r="H32" s="7">
        <f t="shared" si="1"/>
        <v>108.36616837681056</v>
      </c>
    </row>
    <row r="33" spans="1:8" ht="12.75">
      <c r="A33" s="5" t="s">
        <v>58</v>
      </c>
      <c r="B33" s="6" t="s">
        <v>59</v>
      </c>
      <c r="C33" s="7">
        <v>11952900</v>
      </c>
      <c r="D33" s="7">
        <v>12938900</v>
      </c>
      <c r="E33" s="7">
        <v>12061430</v>
      </c>
      <c r="F33" s="7">
        <v>13203862.81</v>
      </c>
      <c r="G33" s="7">
        <f t="shared" si="0"/>
        <v>1142432.8100000005</v>
      </c>
      <c r="H33" s="7">
        <f t="shared" si="1"/>
        <v>109.47178576669599</v>
      </c>
    </row>
    <row r="34" spans="1:8" ht="38.25">
      <c r="A34" s="8" t="s">
        <v>60</v>
      </c>
      <c r="B34" s="9" t="s">
        <v>61</v>
      </c>
      <c r="C34" s="10">
        <v>11200</v>
      </c>
      <c r="D34" s="10">
        <v>11200</v>
      </c>
      <c r="E34" s="10">
        <v>11200</v>
      </c>
      <c r="F34" s="10">
        <v>17044.84</v>
      </c>
      <c r="G34" s="10">
        <f t="shared" si="0"/>
        <v>5844.84</v>
      </c>
      <c r="H34" s="10">
        <f t="shared" si="1"/>
        <v>152.18607142857144</v>
      </c>
    </row>
    <row r="35" spans="1:8" ht="38.25">
      <c r="A35" s="8" t="s">
        <v>62</v>
      </c>
      <c r="B35" s="9" t="s">
        <v>63</v>
      </c>
      <c r="C35" s="10">
        <v>380000</v>
      </c>
      <c r="D35" s="10">
        <v>359000</v>
      </c>
      <c r="E35" s="10">
        <v>359000</v>
      </c>
      <c r="F35" s="10">
        <v>363812.02</v>
      </c>
      <c r="G35" s="10">
        <f t="shared" si="0"/>
        <v>4812.020000000019</v>
      </c>
      <c r="H35" s="10">
        <f t="shared" si="1"/>
        <v>101.34039554317549</v>
      </c>
    </row>
    <row r="36" spans="1:8" ht="38.25">
      <c r="A36" s="8" t="s">
        <v>64</v>
      </c>
      <c r="B36" s="9" t="s">
        <v>65</v>
      </c>
      <c r="C36" s="10">
        <v>500000</v>
      </c>
      <c r="D36" s="10">
        <v>517000</v>
      </c>
      <c r="E36" s="10">
        <v>517000</v>
      </c>
      <c r="F36" s="10">
        <v>529112.59</v>
      </c>
      <c r="G36" s="10">
        <f t="shared" si="0"/>
        <v>12112.589999999967</v>
      </c>
      <c r="H36" s="10">
        <f t="shared" si="1"/>
        <v>102.34286073500967</v>
      </c>
    </row>
    <row r="37" spans="1:8" ht="38.25">
      <c r="A37" s="8" t="s">
        <v>66</v>
      </c>
      <c r="B37" s="9" t="s">
        <v>67</v>
      </c>
      <c r="C37" s="10">
        <v>385000</v>
      </c>
      <c r="D37" s="10">
        <v>562000</v>
      </c>
      <c r="E37" s="10">
        <v>562000</v>
      </c>
      <c r="F37" s="10">
        <v>706170.17</v>
      </c>
      <c r="G37" s="10">
        <f t="shared" si="0"/>
        <v>144170.17000000004</v>
      </c>
      <c r="H37" s="10">
        <f t="shared" si="1"/>
        <v>125.65305516014236</v>
      </c>
    </row>
    <row r="38" spans="1:8" ht="12.75">
      <c r="A38" s="8" t="s">
        <v>68</v>
      </c>
      <c r="B38" s="9" t="s">
        <v>69</v>
      </c>
      <c r="C38" s="10">
        <v>4176000</v>
      </c>
      <c r="D38" s="10">
        <v>5149000</v>
      </c>
      <c r="E38" s="10">
        <v>4656200</v>
      </c>
      <c r="F38" s="10">
        <v>5356520.15</v>
      </c>
      <c r="G38" s="10">
        <f t="shared" si="0"/>
        <v>700320.1500000004</v>
      </c>
      <c r="H38" s="10">
        <f t="shared" si="1"/>
        <v>115.04059426141488</v>
      </c>
    </row>
    <row r="39" spans="1:8" ht="12.75">
      <c r="A39" s="8" t="s">
        <v>70</v>
      </c>
      <c r="B39" s="9" t="s">
        <v>71</v>
      </c>
      <c r="C39" s="10">
        <v>1713100</v>
      </c>
      <c r="D39" s="10">
        <v>1713100</v>
      </c>
      <c r="E39" s="10">
        <v>1565470</v>
      </c>
      <c r="F39" s="10">
        <v>1635577.77</v>
      </c>
      <c r="G39" s="10">
        <f t="shared" si="0"/>
        <v>70107.77000000002</v>
      </c>
      <c r="H39" s="10">
        <f t="shared" si="1"/>
        <v>104.47838476623635</v>
      </c>
    </row>
    <row r="40" spans="1:8" ht="12.75">
      <c r="A40" s="8" t="s">
        <v>72</v>
      </c>
      <c r="B40" s="9" t="s">
        <v>73</v>
      </c>
      <c r="C40" s="10">
        <v>3404700</v>
      </c>
      <c r="D40" s="10">
        <v>3254700</v>
      </c>
      <c r="E40" s="10">
        <v>3161600</v>
      </c>
      <c r="F40" s="10">
        <v>3279945.87</v>
      </c>
      <c r="G40" s="10">
        <f aca="true" t="shared" si="2" ref="G40:G71">F40-E40</f>
        <v>118345.87000000011</v>
      </c>
      <c r="H40" s="10">
        <f aca="true" t="shared" si="3" ref="H40:H71">IF(E40=0,0,F40/E40*100)</f>
        <v>103.74322716346154</v>
      </c>
    </row>
    <row r="41" spans="1:8" ht="12.75">
      <c r="A41" s="8" t="s">
        <v>74</v>
      </c>
      <c r="B41" s="9" t="s">
        <v>75</v>
      </c>
      <c r="C41" s="10">
        <v>1370400</v>
      </c>
      <c r="D41" s="10">
        <v>1310400</v>
      </c>
      <c r="E41" s="10">
        <v>1216460</v>
      </c>
      <c r="F41" s="10">
        <v>1232346.01</v>
      </c>
      <c r="G41" s="10">
        <f t="shared" si="2"/>
        <v>15886.01000000001</v>
      </c>
      <c r="H41" s="10">
        <f t="shared" si="3"/>
        <v>101.30592127977903</v>
      </c>
    </row>
    <row r="42" spans="1:8" ht="12.75">
      <c r="A42" s="8" t="s">
        <v>76</v>
      </c>
      <c r="B42" s="9" t="s">
        <v>77</v>
      </c>
      <c r="C42" s="10">
        <v>6250</v>
      </c>
      <c r="D42" s="10">
        <v>6250</v>
      </c>
      <c r="E42" s="10">
        <v>6250</v>
      </c>
      <c r="F42" s="10">
        <v>8333.39</v>
      </c>
      <c r="G42" s="10">
        <f t="shared" si="2"/>
        <v>2083.3899999999994</v>
      </c>
      <c r="H42" s="10">
        <f t="shared" si="3"/>
        <v>133.33424</v>
      </c>
    </row>
    <row r="43" spans="1:8" ht="12.75">
      <c r="A43" s="8" t="s">
        <v>78</v>
      </c>
      <c r="B43" s="9" t="s">
        <v>79</v>
      </c>
      <c r="C43" s="10">
        <v>6250</v>
      </c>
      <c r="D43" s="10">
        <v>56250</v>
      </c>
      <c r="E43" s="10">
        <v>6250</v>
      </c>
      <c r="F43" s="10">
        <v>75000</v>
      </c>
      <c r="G43" s="10">
        <f t="shared" si="2"/>
        <v>68750</v>
      </c>
      <c r="H43" s="10">
        <f t="shared" si="3"/>
        <v>1200</v>
      </c>
    </row>
    <row r="44" spans="1:8" ht="12.75">
      <c r="A44" s="5" t="s">
        <v>80</v>
      </c>
      <c r="B44" s="6" t="s">
        <v>81</v>
      </c>
      <c r="C44" s="7">
        <v>370000</v>
      </c>
      <c r="D44" s="7">
        <v>370000</v>
      </c>
      <c r="E44" s="7">
        <v>339000</v>
      </c>
      <c r="F44" s="7">
        <v>209855</v>
      </c>
      <c r="G44" s="7">
        <f t="shared" si="2"/>
        <v>-129145</v>
      </c>
      <c r="H44" s="7">
        <f t="shared" si="3"/>
        <v>61.90412979351032</v>
      </c>
    </row>
    <row r="45" spans="1:8" ht="25.5">
      <c r="A45" s="8" t="s">
        <v>82</v>
      </c>
      <c r="B45" s="9" t="s">
        <v>83</v>
      </c>
      <c r="C45" s="10">
        <v>370000</v>
      </c>
      <c r="D45" s="10">
        <v>370000</v>
      </c>
      <c r="E45" s="10">
        <v>339000</v>
      </c>
      <c r="F45" s="10">
        <v>209855</v>
      </c>
      <c r="G45" s="10">
        <f t="shared" si="2"/>
        <v>-129145</v>
      </c>
      <c r="H45" s="10">
        <f t="shared" si="3"/>
        <v>61.90412979351032</v>
      </c>
    </row>
    <row r="46" spans="1:8" ht="12.75">
      <c r="A46" s="5" t="s">
        <v>84</v>
      </c>
      <c r="B46" s="6" t="s">
        <v>85</v>
      </c>
      <c r="C46" s="7">
        <v>3000</v>
      </c>
      <c r="D46" s="7">
        <v>3000</v>
      </c>
      <c r="E46" s="7">
        <v>3000</v>
      </c>
      <c r="F46" s="7">
        <v>3390</v>
      </c>
      <c r="G46" s="7">
        <f t="shared" si="2"/>
        <v>390</v>
      </c>
      <c r="H46" s="7">
        <f t="shared" si="3"/>
        <v>112.99999999999999</v>
      </c>
    </row>
    <row r="47" spans="1:8" ht="12.75">
      <c r="A47" s="8" t="s">
        <v>86</v>
      </c>
      <c r="B47" s="9" t="s">
        <v>87</v>
      </c>
      <c r="C47" s="10">
        <v>3000</v>
      </c>
      <c r="D47" s="10">
        <v>3000</v>
      </c>
      <c r="E47" s="10">
        <v>3000</v>
      </c>
      <c r="F47" s="10">
        <v>3390</v>
      </c>
      <c r="G47" s="10">
        <f t="shared" si="2"/>
        <v>390</v>
      </c>
      <c r="H47" s="10">
        <f t="shared" si="3"/>
        <v>112.99999999999999</v>
      </c>
    </row>
    <row r="48" spans="1:8" ht="12.75">
      <c r="A48" s="5" t="s">
        <v>88</v>
      </c>
      <c r="B48" s="6" t="s">
        <v>89</v>
      </c>
      <c r="C48" s="7">
        <v>12931600</v>
      </c>
      <c r="D48" s="7">
        <v>13281600</v>
      </c>
      <c r="E48" s="7">
        <v>12574000</v>
      </c>
      <c r="F48" s="7">
        <v>13649976.040000001</v>
      </c>
      <c r="G48" s="7">
        <f t="shared" si="2"/>
        <v>1075976.040000001</v>
      </c>
      <c r="H48" s="7">
        <f t="shared" si="3"/>
        <v>108.55714999204709</v>
      </c>
    </row>
    <row r="49" spans="1:8" ht="12.75">
      <c r="A49" s="8" t="s">
        <v>90</v>
      </c>
      <c r="B49" s="9" t="s">
        <v>91</v>
      </c>
      <c r="C49" s="10">
        <v>2200000</v>
      </c>
      <c r="D49" s="10">
        <v>2000000</v>
      </c>
      <c r="E49" s="10">
        <v>2000000</v>
      </c>
      <c r="F49" s="10">
        <v>2236021.87</v>
      </c>
      <c r="G49" s="10">
        <f t="shared" si="2"/>
        <v>236021.8700000001</v>
      </c>
      <c r="H49" s="10">
        <f t="shared" si="3"/>
        <v>111.80109350000001</v>
      </c>
    </row>
    <row r="50" spans="1:8" ht="12.75">
      <c r="A50" s="8" t="s">
        <v>92</v>
      </c>
      <c r="B50" s="9" t="s">
        <v>93</v>
      </c>
      <c r="C50" s="10">
        <v>10081600</v>
      </c>
      <c r="D50" s="10">
        <v>10501600</v>
      </c>
      <c r="E50" s="10">
        <v>9794000</v>
      </c>
      <c r="F50" s="10">
        <v>10592111.61</v>
      </c>
      <c r="G50" s="10">
        <f t="shared" si="2"/>
        <v>798111.6099999994</v>
      </c>
      <c r="H50" s="10">
        <f t="shared" si="3"/>
        <v>108.14898519501735</v>
      </c>
    </row>
    <row r="51" spans="1:8" ht="51">
      <c r="A51" s="8" t="s">
        <v>94</v>
      </c>
      <c r="B51" s="9" t="s">
        <v>95</v>
      </c>
      <c r="C51" s="10">
        <v>650000</v>
      </c>
      <c r="D51" s="10">
        <v>780000</v>
      </c>
      <c r="E51" s="10">
        <v>780000</v>
      </c>
      <c r="F51" s="10">
        <v>821842.56</v>
      </c>
      <c r="G51" s="10">
        <f t="shared" si="2"/>
        <v>41842.560000000056</v>
      </c>
      <c r="H51" s="10">
        <f t="shared" si="3"/>
        <v>105.36443076923076</v>
      </c>
    </row>
    <row r="52" spans="1:8" ht="12.75">
      <c r="A52" s="5" t="s">
        <v>96</v>
      </c>
      <c r="B52" s="6" t="s">
        <v>97</v>
      </c>
      <c r="C52" s="7">
        <v>3467500</v>
      </c>
      <c r="D52" s="7">
        <v>3920500</v>
      </c>
      <c r="E52" s="7">
        <v>3546000</v>
      </c>
      <c r="F52" s="7">
        <v>3055730.590000001</v>
      </c>
      <c r="G52" s="7">
        <f t="shared" si="2"/>
        <v>-490269.4099999992</v>
      </c>
      <c r="H52" s="7">
        <f t="shared" si="3"/>
        <v>86.17401551043432</v>
      </c>
    </row>
    <row r="53" spans="1:8" ht="12.75">
      <c r="A53" s="5" t="s">
        <v>98</v>
      </c>
      <c r="B53" s="6" t="s">
        <v>99</v>
      </c>
      <c r="C53" s="7">
        <v>120600</v>
      </c>
      <c r="D53" s="7">
        <v>144600</v>
      </c>
      <c r="E53" s="7">
        <v>144600</v>
      </c>
      <c r="F53" s="7">
        <v>180316.96000000002</v>
      </c>
      <c r="G53" s="7">
        <f t="shared" si="2"/>
        <v>35716.96000000002</v>
      </c>
      <c r="H53" s="7">
        <f t="shared" si="3"/>
        <v>124.70052558782851</v>
      </c>
    </row>
    <row r="54" spans="1:8" ht="63.75">
      <c r="A54" s="5" t="s">
        <v>100</v>
      </c>
      <c r="B54" s="6" t="s">
        <v>101</v>
      </c>
      <c r="C54" s="7">
        <v>10000</v>
      </c>
      <c r="D54" s="7">
        <v>10000</v>
      </c>
      <c r="E54" s="7">
        <v>10000</v>
      </c>
      <c r="F54" s="7">
        <v>40674</v>
      </c>
      <c r="G54" s="7">
        <f t="shared" si="2"/>
        <v>30674</v>
      </c>
      <c r="H54" s="7">
        <f t="shared" si="3"/>
        <v>406.74</v>
      </c>
    </row>
    <row r="55" spans="1:8" ht="38.25">
      <c r="A55" s="8" t="s">
        <v>102</v>
      </c>
      <c r="B55" s="9" t="s">
        <v>103</v>
      </c>
      <c r="C55" s="10">
        <v>10000</v>
      </c>
      <c r="D55" s="10">
        <v>10000</v>
      </c>
      <c r="E55" s="10">
        <v>10000</v>
      </c>
      <c r="F55" s="10">
        <v>40674</v>
      </c>
      <c r="G55" s="10">
        <f t="shared" si="2"/>
        <v>30674</v>
      </c>
      <c r="H55" s="10">
        <f t="shared" si="3"/>
        <v>406.74</v>
      </c>
    </row>
    <row r="56" spans="1:8" ht="12.75">
      <c r="A56" s="5" t="s">
        <v>104</v>
      </c>
      <c r="B56" s="6" t="s">
        <v>105</v>
      </c>
      <c r="C56" s="7">
        <v>110600</v>
      </c>
      <c r="D56" s="7">
        <v>134600</v>
      </c>
      <c r="E56" s="7">
        <v>134600</v>
      </c>
      <c r="F56" s="7">
        <v>139642.96000000002</v>
      </c>
      <c r="G56" s="7">
        <f t="shared" si="2"/>
        <v>5042.960000000021</v>
      </c>
      <c r="H56" s="7">
        <f t="shared" si="3"/>
        <v>103.74662704309065</v>
      </c>
    </row>
    <row r="57" spans="1:8" ht="12.75">
      <c r="A57" s="8" t="s">
        <v>106</v>
      </c>
      <c r="B57" s="9" t="s">
        <v>107</v>
      </c>
      <c r="C57" s="10">
        <v>50600</v>
      </c>
      <c r="D57" s="10">
        <v>24600</v>
      </c>
      <c r="E57" s="10">
        <v>24600</v>
      </c>
      <c r="F57" s="10">
        <v>27702</v>
      </c>
      <c r="G57" s="10">
        <f t="shared" si="2"/>
        <v>3102</v>
      </c>
      <c r="H57" s="10">
        <f t="shared" si="3"/>
        <v>112.60975609756096</v>
      </c>
    </row>
    <row r="58" spans="1:8" ht="38.25">
      <c r="A58" s="8" t="s">
        <v>108</v>
      </c>
      <c r="B58" s="9" t="s">
        <v>109</v>
      </c>
      <c r="C58" s="10">
        <v>60000</v>
      </c>
      <c r="D58" s="10">
        <v>110000</v>
      </c>
      <c r="E58" s="10">
        <v>110000</v>
      </c>
      <c r="F58" s="10">
        <v>111940.96</v>
      </c>
      <c r="G58" s="10">
        <f t="shared" si="2"/>
        <v>1940.9600000000064</v>
      </c>
      <c r="H58" s="10">
        <f t="shared" si="3"/>
        <v>101.7645090909091</v>
      </c>
    </row>
    <row r="59" spans="1:8" ht="25.5">
      <c r="A59" s="5" t="s">
        <v>110</v>
      </c>
      <c r="B59" s="6" t="s">
        <v>111</v>
      </c>
      <c r="C59" s="7">
        <v>3316900</v>
      </c>
      <c r="D59" s="7">
        <v>3745900</v>
      </c>
      <c r="E59" s="7">
        <v>3373900</v>
      </c>
      <c r="F59" s="7">
        <v>2736021.750000001</v>
      </c>
      <c r="G59" s="7">
        <f t="shared" si="2"/>
        <v>-637878.2499999991</v>
      </c>
      <c r="H59" s="7">
        <f t="shared" si="3"/>
        <v>81.09374166394976</v>
      </c>
    </row>
    <row r="60" spans="1:8" ht="12.75">
      <c r="A60" s="5" t="s">
        <v>112</v>
      </c>
      <c r="B60" s="6" t="s">
        <v>113</v>
      </c>
      <c r="C60" s="7">
        <v>2944000</v>
      </c>
      <c r="D60" s="7">
        <v>3297000</v>
      </c>
      <c r="E60" s="7">
        <v>2954500</v>
      </c>
      <c r="F60" s="7">
        <v>2302195.97</v>
      </c>
      <c r="G60" s="7">
        <f t="shared" si="2"/>
        <v>-652304.0299999998</v>
      </c>
      <c r="H60" s="7">
        <f t="shared" si="3"/>
        <v>77.92167777965815</v>
      </c>
    </row>
    <row r="61" spans="1:8" ht="38.25">
      <c r="A61" s="8" t="s">
        <v>114</v>
      </c>
      <c r="B61" s="9" t="s">
        <v>115</v>
      </c>
      <c r="C61" s="10">
        <v>90000</v>
      </c>
      <c r="D61" s="10">
        <v>90000</v>
      </c>
      <c r="E61" s="10">
        <v>82500</v>
      </c>
      <c r="F61" s="10">
        <v>111277.81</v>
      </c>
      <c r="G61" s="10">
        <f t="shared" si="2"/>
        <v>28777.809999999998</v>
      </c>
      <c r="H61" s="10">
        <f t="shared" si="3"/>
        <v>134.88219393939394</v>
      </c>
    </row>
    <row r="62" spans="1:8" ht="12.75">
      <c r="A62" s="8" t="s">
        <v>116</v>
      </c>
      <c r="B62" s="9" t="s">
        <v>117</v>
      </c>
      <c r="C62" s="10">
        <v>2534000</v>
      </c>
      <c r="D62" s="10">
        <v>2834000</v>
      </c>
      <c r="E62" s="10">
        <v>2514000</v>
      </c>
      <c r="F62" s="10">
        <v>1804298.1600000001</v>
      </c>
      <c r="G62" s="10">
        <f t="shared" si="2"/>
        <v>-709701.8399999999</v>
      </c>
      <c r="H62" s="10">
        <f t="shared" si="3"/>
        <v>71.77001431980908</v>
      </c>
    </row>
    <row r="63" spans="1:8" ht="25.5">
      <c r="A63" s="8" t="s">
        <v>118</v>
      </c>
      <c r="B63" s="9" t="s">
        <v>119</v>
      </c>
      <c r="C63" s="10">
        <v>310000</v>
      </c>
      <c r="D63" s="10">
        <v>371000</v>
      </c>
      <c r="E63" s="10">
        <v>356000</v>
      </c>
      <c r="F63" s="10">
        <v>384520</v>
      </c>
      <c r="G63" s="10">
        <f t="shared" si="2"/>
        <v>28520</v>
      </c>
      <c r="H63" s="10">
        <f t="shared" si="3"/>
        <v>108.01123595505618</v>
      </c>
    </row>
    <row r="64" spans="1:8" ht="63.75">
      <c r="A64" s="8" t="s">
        <v>120</v>
      </c>
      <c r="B64" s="9" t="s">
        <v>121</v>
      </c>
      <c r="C64" s="10">
        <v>10000</v>
      </c>
      <c r="D64" s="10">
        <v>2000</v>
      </c>
      <c r="E64" s="10">
        <v>2000</v>
      </c>
      <c r="F64" s="10">
        <v>2100</v>
      </c>
      <c r="G64" s="10">
        <f t="shared" si="2"/>
        <v>100</v>
      </c>
      <c r="H64" s="10">
        <f t="shared" si="3"/>
        <v>105</v>
      </c>
    </row>
    <row r="65" spans="1:8" ht="25.5">
      <c r="A65" s="5" t="s">
        <v>122</v>
      </c>
      <c r="B65" s="6" t="s">
        <v>123</v>
      </c>
      <c r="C65" s="7">
        <v>325700</v>
      </c>
      <c r="D65" s="7">
        <v>425700</v>
      </c>
      <c r="E65" s="7">
        <v>397700</v>
      </c>
      <c r="F65" s="7">
        <v>408596.68</v>
      </c>
      <c r="G65" s="7">
        <f t="shared" si="2"/>
        <v>10896.679999999993</v>
      </c>
      <c r="H65" s="7">
        <f t="shared" si="3"/>
        <v>102.73992456625598</v>
      </c>
    </row>
    <row r="66" spans="1:8" ht="38.25">
      <c r="A66" s="8" t="s">
        <v>124</v>
      </c>
      <c r="B66" s="9" t="s">
        <v>125</v>
      </c>
      <c r="C66" s="10">
        <v>325700</v>
      </c>
      <c r="D66" s="10">
        <v>425700</v>
      </c>
      <c r="E66" s="10">
        <v>397700</v>
      </c>
      <c r="F66" s="10">
        <v>408596.68</v>
      </c>
      <c r="G66" s="10">
        <f t="shared" si="2"/>
        <v>10896.679999999993</v>
      </c>
      <c r="H66" s="10">
        <f t="shared" si="3"/>
        <v>102.73992456625598</v>
      </c>
    </row>
    <row r="67" spans="1:8" ht="12.75">
      <c r="A67" s="5" t="s">
        <v>126</v>
      </c>
      <c r="B67" s="6" t="s">
        <v>127</v>
      </c>
      <c r="C67" s="7">
        <v>47200</v>
      </c>
      <c r="D67" s="7">
        <v>23200</v>
      </c>
      <c r="E67" s="7">
        <v>21700</v>
      </c>
      <c r="F67" s="7">
        <v>25229.1</v>
      </c>
      <c r="G67" s="7">
        <f t="shared" si="2"/>
        <v>3529.0999999999985</v>
      </c>
      <c r="H67" s="7">
        <f t="shared" si="3"/>
        <v>116.26313364055298</v>
      </c>
    </row>
    <row r="68" spans="1:8" ht="38.25">
      <c r="A68" s="8" t="s">
        <v>128</v>
      </c>
      <c r="B68" s="9" t="s">
        <v>129</v>
      </c>
      <c r="C68" s="10">
        <v>20000</v>
      </c>
      <c r="D68" s="10">
        <v>8000</v>
      </c>
      <c r="E68" s="10">
        <v>7500</v>
      </c>
      <c r="F68" s="10">
        <v>8700.97</v>
      </c>
      <c r="G68" s="10">
        <f t="shared" si="2"/>
        <v>1200.9699999999993</v>
      </c>
      <c r="H68" s="10">
        <f t="shared" si="3"/>
        <v>116.01293333333334</v>
      </c>
    </row>
    <row r="69" spans="1:8" ht="12.75">
      <c r="A69" s="8" t="s">
        <v>130</v>
      </c>
      <c r="B69" s="9" t="s">
        <v>131</v>
      </c>
      <c r="C69" s="10">
        <v>4200</v>
      </c>
      <c r="D69" s="10">
        <v>2200</v>
      </c>
      <c r="E69" s="10">
        <v>2200</v>
      </c>
      <c r="F69" s="10">
        <v>2357.95</v>
      </c>
      <c r="G69" s="10">
        <f t="shared" si="2"/>
        <v>157.94999999999982</v>
      </c>
      <c r="H69" s="10">
        <f t="shared" si="3"/>
        <v>107.17954545454545</v>
      </c>
    </row>
    <row r="70" spans="1:8" ht="38.25">
      <c r="A70" s="8" t="s">
        <v>132</v>
      </c>
      <c r="B70" s="9" t="s">
        <v>133</v>
      </c>
      <c r="C70" s="10">
        <v>23000</v>
      </c>
      <c r="D70" s="10">
        <v>13000</v>
      </c>
      <c r="E70" s="10">
        <v>12000</v>
      </c>
      <c r="F70" s="10">
        <v>14170.18</v>
      </c>
      <c r="G70" s="10">
        <f t="shared" si="2"/>
        <v>2170.1800000000003</v>
      </c>
      <c r="H70" s="10">
        <f t="shared" si="3"/>
        <v>118.08483333333332</v>
      </c>
    </row>
    <row r="71" spans="1:8" ht="12.75">
      <c r="A71" s="5" t="s">
        <v>134</v>
      </c>
      <c r="B71" s="6" t="s">
        <v>135</v>
      </c>
      <c r="C71" s="7">
        <v>30000</v>
      </c>
      <c r="D71" s="7">
        <v>30000</v>
      </c>
      <c r="E71" s="7">
        <v>27500</v>
      </c>
      <c r="F71" s="7">
        <v>139391.88</v>
      </c>
      <c r="G71" s="7">
        <f t="shared" si="2"/>
        <v>111891.88</v>
      </c>
      <c r="H71" s="7">
        <f t="shared" si="3"/>
        <v>506.8795636363636</v>
      </c>
    </row>
    <row r="72" spans="1:8" ht="12.75">
      <c r="A72" s="5" t="s">
        <v>136</v>
      </c>
      <c r="B72" s="6" t="s">
        <v>105</v>
      </c>
      <c r="C72" s="7">
        <v>30000</v>
      </c>
      <c r="D72" s="7">
        <v>30000</v>
      </c>
      <c r="E72" s="7">
        <v>27500</v>
      </c>
      <c r="F72" s="7">
        <v>139391.88</v>
      </c>
      <c r="G72" s="7">
        <f aca="true" t="shared" si="4" ref="G72:G103">F72-E72</f>
        <v>111891.88</v>
      </c>
      <c r="H72" s="7">
        <f aca="true" t="shared" si="5" ref="H72:H100">IF(E72=0,0,F72/E72*100)</f>
        <v>506.8795636363636</v>
      </c>
    </row>
    <row r="73" spans="1:8" ht="12.75">
      <c r="A73" s="8" t="s">
        <v>137</v>
      </c>
      <c r="B73" s="9" t="s">
        <v>105</v>
      </c>
      <c r="C73" s="10">
        <v>30000</v>
      </c>
      <c r="D73" s="10">
        <v>30000</v>
      </c>
      <c r="E73" s="10">
        <v>27500</v>
      </c>
      <c r="F73" s="10">
        <v>137306.44</v>
      </c>
      <c r="G73" s="10">
        <f t="shared" si="4"/>
        <v>109806.44</v>
      </c>
      <c r="H73" s="10">
        <f t="shared" si="5"/>
        <v>499.29614545454547</v>
      </c>
    </row>
    <row r="74" spans="1:8" ht="12.75">
      <c r="A74" s="8" t="s">
        <v>138</v>
      </c>
      <c r="B74" s="9" t="s">
        <v>139</v>
      </c>
      <c r="C74" s="10">
        <v>0</v>
      </c>
      <c r="D74" s="10">
        <v>0</v>
      </c>
      <c r="E74" s="10">
        <v>0</v>
      </c>
      <c r="F74" s="10">
        <v>619.5</v>
      </c>
      <c r="G74" s="10">
        <f t="shared" si="4"/>
        <v>619.5</v>
      </c>
      <c r="H74" s="10">
        <f t="shared" si="5"/>
        <v>0</v>
      </c>
    </row>
    <row r="75" spans="1:8" ht="63.75">
      <c r="A75" s="8" t="s">
        <v>140</v>
      </c>
      <c r="B75" s="9" t="s">
        <v>141</v>
      </c>
      <c r="C75" s="10">
        <v>0</v>
      </c>
      <c r="D75" s="10">
        <v>0</v>
      </c>
      <c r="E75" s="10">
        <v>0</v>
      </c>
      <c r="F75" s="10">
        <v>1465.94</v>
      </c>
      <c r="G75" s="10">
        <f t="shared" si="4"/>
        <v>1465.94</v>
      </c>
      <c r="H75" s="10">
        <f t="shared" si="5"/>
        <v>0</v>
      </c>
    </row>
    <row r="76" spans="1:8" ht="12.75">
      <c r="A76" s="5" t="s">
        <v>142</v>
      </c>
      <c r="B76" s="6" t="s">
        <v>143</v>
      </c>
      <c r="C76" s="7">
        <v>0</v>
      </c>
      <c r="D76" s="7">
        <v>0</v>
      </c>
      <c r="E76" s="7">
        <v>0</v>
      </c>
      <c r="F76" s="7">
        <v>1000</v>
      </c>
      <c r="G76" s="7">
        <f t="shared" si="4"/>
        <v>1000</v>
      </c>
      <c r="H76" s="7">
        <f t="shared" si="5"/>
        <v>0</v>
      </c>
    </row>
    <row r="77" spans="1:8" ht="12.75">
      <c r="A77" s="5" t="s">
        <v>144</v>
      </c>
      <c r="B77" s="6" t="s">
        <v>145</v>
      </c>
      <c r="C77" s="7">
        <v>0</v>
      </c>
      <c r="D77" s="7">
        <v>0</v>
      </c>
      <c r="E77" s="7">
        <v>0</v>
      </c>
      <c r="F77" s="7">
        <v>1000</v>
      </c>
      <c r="G77" s="7">
        <f t="shared" si="4"/>
        <v>1000</v>
      </c>
      <c r="H77" s="7">
        <f t="shared" si="5"/>
        <v>0</v>
      </c>
    </row>
    <row r="78" spans="1:8" ht="63.75">
      <c r="A78" s="5" t="s">
        <v>146</v>
      </c>
      <c r="B78" s="6" t="s">
        <v>147</v>
      </c>
      <c r="C78" s="7">
        <v>0</v>
      </c>
      <c r="D78" s="7">
        <v>0</v>
      </c>
      <c r="E78" s="7">
        <v>0</v>
      </c>
      <c r="F78" s="7">
        <v>1000</v>
      </c>
      <c r="G78" s="7">
        <f t="shared" si="4"/>
        <v>1000</v>
      </c>
      <c r="H78" s="7">
        <f t="shared" si="5"/>
        <v>0</v>
      </c>
    </row>
    <row r="79" spans="1:8" ht="51">
      <c r="A79" s="8" t="s">
        <v>148</v>
      </c>
      <c r="B79" s="9" t="s">
        <v>149</v>
      </c>
      <c r="C79" s="10">
        <v>0</v>
      </c>
      <c r="D79" s="10">
        <v>0</v>
      </c>
      <c r="E79" s="10">
        <v>0</v>
      </c>
      <c r="F79" s="10">
        <v>1000</v>
      </c>
      <c r="G79" s="10">
        <f t="shared" si="4"/>
        <v>1000</v>
      </c>
      <c r="H79" s="10">
        <f t="shared" si="5"/>
        <v>0</v>
      </c>
    </row>
    <row r="80" spans="1:8" ht="12.75">
      <c r="A80" s="5" t="s">
        <v>150</v>
      </c>
      <c r="B80" s="6" t="s">
        <v>151</v>
      </c>
      <c r="C80" s="7">
        <v>160478900</v>
      </c>
      <c r="D80" s="7">
        <v>174997402</v>
      </c>
      <c r="E80" s="7">
        <v>159870702</v>
      </c>
      <c r="F80" s="7">
        <v>159870702</v>
      </c>
      <c r="G80" s="7">
        <f t="shared" si="4"/>
        <v>0</v>
      </c>
      <c r="H80" s="7">
        <f t="shared" si="5"/>
        <v>100</v>
      </c>
    </row>
    <row r="81" spans="1:8" ht="12.75">
      <c r="A81" s="5" t="s">
        <v>152</v>
      </c>
      <c r="B81" s="6" t="s">
        <v>153</v>
      </c>
      <c r="C81" s="7">
        <v>160478900</v>
      </c>
      <c r="D81" s="7">
        <v>174997402</v>
      </c>
      <c r="E81" s="7">
        <v>159870702</v>
      </c>
      <c r="F81" s="7">
        <v>159870702</v>
      </c>
      <c r="G81" s="7">
        <f t="shared" si="4"/>
        <v>0</v>
      </c>
      <c r="H81" s="7">
        <f t="shared" si="5"/>
        <v>100</v>
      </c>
    </row>
    <row r="82" spans="1:8" ht="12.75">
      <c r="A82" s="5" t="s">
        <v>154</v>
      </c>
      <c r="B82" s="6" t="s">
        <v>155</v>
      </c>
      <c r="C82" s="7">
        <v>35925900</v>
      </c>
      <c r="D82" s="7">
        <v>35925900</v>
      </c>
      <c r="E82" s="7">
        <v>32931800</v>
      </c>
      <c r="F82" s="7">
        <v>32931800</v>
      </c>
      <c r="G82" s="7">
        <f t="shared" si="4"/>
        <v>0</v>
      </c>
      <c r="H82" s="7">
        <f t="shared" si="5"/>
        <v>100</v>
      </c>
    </row>
    <row r="83" spans="1:8" ht="12.75">
      <c r="A83" s="8" t="s">
        <v>156</v>
      </c>
      <c r="B83" s="9" t="s">
        <v>157</v>
      </c>
      <c r="C83" s="10">
        <v>35925900</v>
      </c>
      <c r="D83" s="10">
        <v>35925900</v>
      </c>
      <c r="E83" s="10">
        <v>32931800</v>
      </c>
      <c r="F83" s="10">
        <v>32931800</v>
      </c>
      <c r="G83" s="10">
        <f t="shared" si="4"/>
        <v>0</v>
      </c>
      <c r="H83" s="10">
        <f t="shared" si="5"/>
        <v>100</v>
      </c>
    </row>
    <row r="84" spans="1:8" ht="12.75">
      <c r="A84" s="5" t="s">
        <v>158</v>
      </c>
      <c r="B84" s="6" t="s">
        <v>159</v>
      </c>
      <c r="C84" s="7">
        <v>111852600</v>
      </c>
      <c r="D84" s="7">
        <v>121667200</v>
      </c>
      <c r="E84" s="7">
        <v>110973500</v>
      </c>
      <c r="F84" s="7">
        <v>110973500</v>
      </c>
      <c r="G84" s="7">
        <f t="shared" si="4"/>
        <v>0</v>
      </c>
      <c r="H84" s="7">
        <f t="shared" si="5"/>
        <v>100</v>
      </c>
    </row>
    <row r="85" spans="1:8" ht="25.5">
      <c r="A85" s="8" t="s">
        <v>160</v>
      </c>
      <c r="B85" s="9" t="s">
        <v>161</v>
      </c>
      <c r="C85" s="10">
        <v>105112200</v>
      </c>
      <c r="D85" s="10">
        <v>114926800</v>
      </c>
      <c r="E85" s="10">
        <v>104233100</v>
      </c>
      <c r="F85" s="10">
        <v>104233100</v>
      </c>
      <c r="G85" s="10">
        <f t="shared" si="4"/>
        <v>0</v>
      </c>
      <c r="H85" s="10">
        <f t="shared" si="5"/>
        <v>100</v>
      </c>
    </row>
    <row r="86" spans="1:8" ht="25.5">
      <c r="A86" s="8" t="s">
        <v>162</v>
      </c>
      <c r="B86" s="9" t="s">
        <v>163</v>
      </c>
      <c r="C86" s="10">
        <v>6740400</v>
      </c>
      <c r="D86" s="10">
        <v>6740400</v>
      </c>
      <c r="E86" s="10">
        <v>6740400</v>
      </c>
      <c r="F86" s="10">
        <v>6740400</v>
      </c>
      <c r="G86" s="10">
        <f t="shared" si="4"/>
        <v>0</v>
      </c>
      <c r="H86" s="10">
        <f t="shared" si="5"/>
        <v>100</v>
      </c>
    </row>
    <row r="87" spans="1:8" ht="38.25">
      <c r="A87" s="8" t="s">
        <v>164</v>
      </c>
      <c r="B87" s="9" t="s">
        <v>165</v>
      </c>
      <c r="C87" s="10">
        <v>0</v>
      </c>
      <c r="D87" s="10">
        <v>0</v>
      </c>
      <c r="E87" s="10">
        <v>0</v>
      </c>
      <c r="F87" s="10">
        <v>0</v>
      </c>
      <c r="G87" s="10">
        <f t="shared" si="4"/>
        <v>0</v>
      </c>
      <c r="H87" s="10">
        <f t="shared" si="5"/>
        <v>0</v>
      </c>
    </row>
    <row r="88" spans="1:8" ht="12.75">
      <c r="A88" s="5" t="s">
        <v>166</v>
      </c>
      <c r="B88" s="6" t="s">
        <v>167</v>
      </c>
      <c r="C88" s="7">
        <v>8601200</v>
      </c>
      <c r="D88" s="7">
        <v>8601200</v>
      </c>
      <c r="E88" s="7">
        <v>7880400</v>
      </c>
      <c r="F88" s="7">
        <v>7880400</v>
      </c>
      <c r="G88" s="7">
        <f t="shared" si="4"/>
        <v>0</v>
      </c>
      <c r="H88" s="7">
        <f t="shared" si="5"/>
        <v>100</v>
      </c>
    </row>
    <row r="89" spans="1:8" ht="51">
      <c r="A89" s="8" t="s">
        <v>168</v>
      </c>
      <c r="B89" s="9" t="s">
        <v>169</v>
      </c>
      <c r="C89" s="10">
        <v>8601200</v>
      </c>
      <c r="D89" s="10">
        <v>8601200</v>
      </c>
      <c r="E89" s="10">
        <v>7880400</v>
      </c>
      <c r="F89" s="10">
        <v>7880400</v>
      </c>
      <c r="G89" s="10">
        <f t="shared" si="4"/>
        <v>0</v>
      </c>
      <c r="H89" s="10">
        <f t="shared" si="5"/>
        <v>100</v>
      </c>
    </row>
    <row r="90" spans="1:8" ht="12.75">
      <c r="A90" s="5" t="s">
        <v>170</v>
      </c>
      <c r="B90" s="6" t="s">
        <v>171</v>
      </c>
      <c r="C90" s="7">
        <v>4099200</v>
      </c>
      <c r="D90" s="7">
        <v>8803102</v>
      </c>
      <c r="E90" s="7">
        <v>8085002</v>
      </c>
      <c r="F90" s="7">
        <v>8085002</v>
      </c>
      <c r="G90" s="7">
        <f t="shared" si="4"/>
        <v>0</v>
      </c>
      <c r="H90" s="7">
        <f t="shared" si="5"/>
        <v>100</v>
      </c>
    </row>
    <row r="91" spans="1:8" ht="38.25">
      <c r="A91" s="8" t="s">
        <v>172</v>
      </c>
      <c r="B91" s="9" t="s">
        <v>173</v>
      </c>
      <c r="C91" s="10">
        <v>1894100</v>
      </c>
      <c r="D91" s="10">
        <v>1894100</v>
      </c>
      <c r="E91" s="10">
        <v>1725500</v>
      </c>
      <c r="F91" s="10">
        <v>1725500</v>
      </c>
      <c r="G91" s="10">
        <f t="shared" si="4"/>
        <v>0</v>
      </c>
      <c r="H91" s="10">
        <f t="shared" si="5"/>
        <v>100</v>
      </c>
    </row>
    <row r="92" spans="1:8" ht="38.25">
      <c r="A92" s="8" t="s">
        <v>174</v>
      </c>
      <c r="B92" s="9" t="s">
        <v>175</v>
      </c>
      <c r="C92" s="10">
        <v>0</v>
      </c>
      <c r="D92" s="10">
        <v>307000</v>
      </c>
      <c r="E92" s="10">
        <v>307000</v>
      </c>
      <c r="F92" s="10">
        <v>307000</v>
      </c>
      <c r="G92" s="10">
        <f t="shared" si="4"/>
        <v>0</v>
      </c>
      <c r="H92" s="10">
        <f t="shared" si="5"/>
        <v>100</v>
      </c>
    </row>
    <row r="93" spans="1:8" ht="38.25">
      <c r="A93" s="8" t="s">
        <v>176</v>
      </c>
      <c r="B93" s="9" t="s">
        <v>177</v>
      </c>
      <c r="C93" s="10">
        <v>1709800</v>
      </c>
      <c r="D93" s="10">
        <v>1745300</v>
      </c>
      <c r="E93" s="10">
        <v>1632100</v>
      </c>
      <c r="F93" s="10">
        <v>1632100</v>
      </c>
      <c r="G93" s="10">
        <f t="shared" si="4"/>
        <v>0</v>
      </c>
      <c r="H93" s="10">
        <f t="shared" si="5"/>
        <v>100</v>
      </c>
    </row>
    <row r="94" spans="1:8" ht="51">
      <c r="A94" s="8" t="s">
        <v>178</v>
      </c>
      <c r="B94" s="9" t="s">
        <v>179</v>
      </c>
      <c r="C94" s="10">
        <v>0</v>
      </c>
      <c r="D94" s="10">
        <v>2319100</v>
      </c>
      <c r="E94" s="10">
        <v>1932800</v>
      </c>
      <c r="F94" s="10">
        <v>1932800</v>
      </c>
      <c r="G94" s="10">
        <f t="shared" si="4"/>
        <v>0</v>
      </c>
      <c r="H94" s="10">
        <f t="shared" si="5"/>
        <v>100</v>
      </c>
    </row>
    <row r="95" spans="1:8" ht="51">
      <c r="A95" s="8" t="s">
        <v>180</v>
      </c>
      <c r="B95" s="9" t="s">
        <v>181</v>
      </c>
      <c r="C95" s="10">
        <v>0</v>
      </c>
      <c r="D95" s="10">
        <v>0</v>
      </c>
      <c r="E95" s="10">
        <v>0</v>
      </c>
      <c r="F95" s="10">
        <v>0</v>
      </c>
      <c r="G95" s="10">
        <f t="shared" si="4"/>
        <v>0</v>
      </c>
      <c r="H95" s="10">
        <f t="shared" si="5"/>
        <v>0</v>
      </c>
    </row>
    <row r="96" spans="1:8" ht="51">
      <c r="A96" s="8" t="s">
        <v>182</v>
      </c>
      <c r="B96" s="9" t="s">
        <v>183</v>
      </c>
      <c r="C96" s="10">
        <v>0</v>
      </c>
      <c r="D96" s="10">
        <v>1480402</v>
      </c>
      <c r="E96" s="10">
        <v>1480402</v>
      </c>
      <c r="F96" s="10">
        <v>1480402</v>
      </c>
      <c r="G96" s="10">
        <f t="shared" si="4"/>
        <v>0</v>
      </c>
      <c r="H96" s="10">
        <f t="shared" si="5"/>
        <v>100</v>
      </c>
    </row>
    <row r="97" spans="1:8" ht="12.75">
      <c r="A97" s="8" t="s">
        <v>184</v>
      </c>
      <c r="B97" s="9" t="s">
        <v>185</v>
      </c>
      <c r="C97" s="10">
        <v>495300</v>
      </c>
      <c r="D97" s="10">
        <v>557200</v>
      </c>
      <c r="E97" s="10">
        <v>507200</v>
      </c>
      <c r="F97" s="10">
        <v>507200</v>
      </c>
      <c r="G97" s="10">
        <f t="shared" si="4"/>
        <v>0</v>
      </c>
      <c r="H97" s="10">
        <f t="shared" si="5"/>
        <v>100</v>
      </c>
    </row>
    <row r="98" spans="1:8" ht="63.75">
      <c r="A98" s="8" t="s">
        <v>186</v>
      </c>
      <c r="B98" s="9" t="s">
        <v>187</v>
      </c>
      <c r="C98" s="10">
        <v>0</v>
      </c>
      <c r="D98" s="10">
        <v>500000</v>
      </c>
      <c r="E98" s="10">
        <v>500000</v>
      </c>
      <c r="F98" s="10">
        <v>500000</v>
      </c>
      <c r="G98" s="10">
        <f t="shared" si="4"/>
        <v>0</v>
      </c>
      <c r="H98" s="10">
        <f t="shared" si="5"/>
        <v>100</v>
      </c>
    </row>
    <row r="99" spans="1:8" ht="12.75">
      <c r="A99" s="5" t="s">
        <v>188</v>
      </c>
      <c r="B99" s="6" t="s">
        <v>189</v>
      </c>
      <c r="C99" s="7">
        <v>91000000</v>
      </c>
      <c r="D99" s="7">
        <v>93475300</v>
      </c>
      <c r="E99" s="7">
        <v>83669530</v>
      </c>
      <c r="F99" s="7">
        <v>87918838.93000005</v>
      </c>
      <c r="G99" s="7">
        <f t="shared" si="4"/>
        <v>4249308.930000052</v>
      </c>
      <c r="H99" s="7">
        <f t="shared" si="5"/>
        <v>105.07868148655794</v>
      </c>
    </row>
    <row r="100" spans="1:8" ht="12.75">
      <c r="A100" s="5" t="s">
        <v>188</v>
      </c>
      <c r="B100" s="6" t="s">
        <v>190</v>
      </c>
      <c r="C100" s="7">
        <v>251478900</v>
      </c>
      <c r="D100" s="7">
        <v>268472702</v>
      </c>
      <c r="E100" s="7">
        <v>243540232</v>
      </c>
      <c r="F100" s="7">
        <v>247789540.93000007</v>
      </c>
      <c r="G100" s="7">
        <f t="shared" si="4"/>
        <v>4249308.930000067</v>
      </c>
      <c r="H100" s="7">
        <f t="shared" si="5"/>
        <v>101.74480778600888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sheetProtection/>
  <mergeCells count="2">
    <mergeCell ref="A3:H3"/>
    <mergeCell ref="A5:H5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2020-12-02T06:03:50Z</dcterms:created>
  <dcterms:modified xsi:type="dcterms:W3CDTF">2020-12-02T08:26:17Z</dcterms:modified>
  <cp:category/>
  <cp:version/>
  <cp:contentType/>
  <cp:contentStatus/>
</cp:coreProperties>
</file>