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5440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<sst xmlns="http://schemas.openxmlformats.org/spreadsheetml/2006/main" count="73" uniqueCount="66">
  <si>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Аналіз виконання плану по доходах</t>
  </si>
  <si>
    <t>На 30.11.2020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</si>
  <si>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</si>
  <si>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</si>
  <si>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</si>
  <si>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</si>
  <si>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</si>
  <si>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</si>
  <si>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</si>
  <si>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</si>
  <si>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</si>
  <si>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</si>
  <si>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</si>
  <si>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</si>
  <si>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</si>
  <si>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</si>
  <si>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</si>
  <si>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</si>
  <si>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</si>
  <si>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</si>
  <si>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</si>
  <si>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</si>
  <si>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</si>
  <si>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</si>
  <si>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</si>
  <si>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24000000</t>
  </si>
  <si>
    <t>Інші неподаткові надходження  </t>
  </si>
  <si>
    <t>24060000</t>
  </si>
  <si>
    <t>Інші надходження 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</si>
  <si>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</si>
  <si>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</si>
  <si>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24170000</t>
  </si>
  <si>
    <t>Надходження коштів пайової участі у розвитку інфраструктури населеного пункту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</si>
  <si>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</si>
  <si>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</si>
  <si>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</si>
  <si>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</si>
  <si>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</si>
  <si>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</si>
  <si>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25010200</t>
  </si>
  <si>
    <t>Надходження бюджетних установ від додаткової (господарської) діяльності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</si>
  <si>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</si>
  <si>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</si>
  <si>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</si>
  <si>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 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</si>
  <si>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</si>
  <si>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</si>
  <si>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</si>
  <si>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</si>
  <si>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</si>
  <si>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</si>
  <si>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30000000</t>
  </si>
  <si>
    <t>Доходи від операцій з капіталом  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</si>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</sst>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0.00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vertical="center" wrapText="1"/>
    </xf>
    <xf numFmtId="0" fontId="39" fillId="33" borderId="10" xfId="0" applyFont="1" applyFill="1" applyBorder="1" applyAlignment="1">
      <alignment vertical="center" wrapText="1"/>
    </xf>
    <xf numFmtId="164" fontId="39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50.7109375" style="0" customWidth="1"/>
    <col min="3" max="5" width="13.8515625" style="0" customWidth="1"/>
    <col min="6" max="6" width="10.421875" style="0" bestFit="1" customWidth="1"/>
    <col min="7" max="7" width="11.00390625" style="0" bestFit="1" customWidth="1"/>
    <col min="8" max="8" width="9.28125" style="0" bestFit="1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1" t="s">
        <v>0</v>
      </c>
      <c r="B3" s="12"/>
      <c r="C3" s="12"/>
      <c r="D3" s="12"/>
      <c r="E3" s="12"/>
      <c r="F3" s="12"/>
      <c r="G3" s="12"/>
      <c r="H3" s="12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.75">
      <c r="A5" s="13" t="s">
        <v>1</v>
      </c>
      <c r="B5" s="14"/>
      <c r="C5" s="14"/>
      <c r="D5" s="14"/>
      <c r="E5" s="14"/>
      <c r="F5" s="14"/>
      <c r="G5" s="14"/>
      <c r="H5" s="14"/>
    </row>
    <row r="6" spans="1:8" ht="12.75">
      <c r="A6" s="3"/>
      <c r="B6" s="3"/>
      <c r="C6" s="2"/>
      <c r="D6" s="3"/>
      <c r="E6" s="3"/>
      <c r="F6" s="3"/>
      <c r="G6" s="3"/>
      <c r="H6" s="3" t="s">
        <v>2</v>
      </c>
    </row>
    <row r="7" spans="1:8" ht="28.5" customHeight="1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</row>
    <row r="8" spans="1:8" ht="12.75">
      <c r="A8" s="5" t="s">
        <v>11</v>
      </c>
      <c r="B8" s="6" t="s">
        <v>12</v>
      </c>
      <c r="C8" s="7">
        <v>29000</v>
      </c>
      <c r="D8" s="7">
        <v>21800</v>
      </c>
      <c r="E8" s="7">
        <v>21800</v>
      </c>
      <c r="F8" s="7">
        <v>23355.71</v>
      </c>
      <c r="G8" s="7">
        <f aca="true" t="shared" si="0" ref="G8:G38">F8-E8</f>
        <v>1555.7099999999991</v>
      </c>
      <c r="H8" s="7">
        <f aca="true" t="shared" si="1" ref="H8:H38">IF(E8=0,0,F8/E8*100)</f>
        <v>107.13628440366972</v>
      </c>
    </row>
    <row r="9" spans="1:8" ht="12.75">
      <c r="A9" s="5" t="s">
        <v>13</v>
      </c>
      <c r="B9" s="6" t="s">
        <v>14</v>
      </c>
      <c r="C9" s="7">
        <v>29000</v>
      </c>
      <c r="D9" s="7">
        <v>21800</v>
      </c>
      <c r="E9" s="7">
        <v>21800</v>
      </c>
      <c r="F9" s="7">
        <v>23355.71</v>
      </c>
      <c r="G9" s="7">
        <f t="shared" si="0"/>
        <v>1555.7099999999991</v>
      </c>
      <c r="H9" s="7">
        <f t="shared" si="1"/>
        <v>107.13628440366972</v>
      </c>
    </row>
    <row r="10" spans="1:8" ht="12.75">
      <c r="A10" s="5" t="s">
        <v>15</v>
      </c>
      <c r="B10" s="6" t="s">
        <v>16</v>
      </c>
      <c r="C10" s="7">
        <v>29000</v>
      </c>
      <c r="D10" s="7">
        <v>21800</v>
      </c>
      <c r="E10" s="7">
        <v>21800</v>
      </c>
      <c r="F10" s="7">
        <v>23355.71</v>
      </c>
      <c r="G10" s="7">
        <f t="shared" si="0"/>
        <v>1555.7099999999991</v>
      </c>
      <c r="H10" s="7">
        <f t="shared" si="1"/>
        <v>107.13628440366972</v>
      </c>
    </row>
    <row r="11" spans="1:8" ht="51">
      <c r="A11" s="8" t="s">
        <v>17</v>
      </c>
      <c r="B11" s="9" t="s">
        <v>18</v>
      </c>
      <c r="C11" s="10">
        <v>19000</v>
      </c>
      <c r="D11" s="10">
        <v>14000</v>
      </c>
      <c r="E11" s="10">
        <v>14000</v>
      </c>
      <c r="F11" s="10">
        <v>14722.58</v>
      </c>
      <c r="G11" s="10">
        <f t="shared" si="0"/>
        <v>722.5799999999999</v>
      </c>
      <c r="H11" s="10">
        <f t="shared" si="1"/>
        <v>105.16128571428571</v>
      </c>
    </row>
    <row r="12" spans="1:8" ht="25.5">
      <c r="A12" s="8" t="s">
        <v>19</v>
      </c>
      <c r="B12" s="9" t="s">
        <v>20</v>
      </c>
      <c r="C12" s="10">
        <v>3500</v>
      </c>
      <c r="D12" s="10">
        <v>2300</v>
      </c>
      <c r="E12" s="10">
        <v>2300</v>
      </c>
      <c r="F12" s="10">
        <v>2290.47</v>
      </c>
      <c r="G12" s="10">
        <f t="shared" si="0"/>
        <v>-9.5300000000002</v>
      </c>
      <c r="H12" s="10">
        <f t="shared" si="1"/>
        <v>99.58565217391303</v>
      </c>
    </row>
    <row r="13" spans="1:8" ht="38.25">
      <c r="A13" s="8" t="s">
        <v>21</v>
      </c>
      <c r="B13" s="9" t="s">
        <v>22</v>
      </c>
      <c r="C13" s="10">
        <v>6500</v>
      </c>
      <c r="D13" s="10">
        <v>5500</v>
      </c>
      <c r="E13" s="10">
        <v>5500</v>
      </c>
      <c r="F13" s="10">
        <v>6342.66</v>
      </c>
      <c r="G13" s="10">
        <f t="shared" si="0"/>
        <v>842.6599999999999</v>
      </c>
      <c r="H13" s="10">
        <f t="shared" si="1"/>
        <v>115.32109090909091</v>
      </c>
    </row>
    <row r="14" spans="1:8" ht="12.75">
      <c r="A14" s="5" t="s">
        <v>23</v>
      </c>
      <c r="B14" s="6" t="s">
        <v>24</v>
      </c>
      <c r="C14" s="7">
        <v>4953000</v>
      </c>
      <c r="D14" s="7">
        <v>5562198.52</v>
      </c>
      <c r="E14" s="7">
        <v>5111781.9766666675</v>
      </c>
      <c r="F14" s="7">
        <v>2409065.1699999995</v>
      </c>
      <c r="G14" s="7">
        <f t="shared" si="0"/>
        <v>-2702716.806666668</v>
      </c>
      <c r="H14" s="7">
        <f t="shared" si="1"/>
        <v>47.12769795340376</v>
      </c>
    </row>
    <row r="15" spans="1:8" ht="12.75">
      <c r="A15" s="5" t="s">
        <v>25</v>
      </c>
      <c r="B15" s="6" t="s">
        <v>26</v>
      </c>
      <c r="C15" s="7">
        <v>57000</v>
      </c>
      <c r="D15" s="7">
        <v>157200</v>
      </c>
      <c r="E15" s="7">
        <v>157200</v>
      </c>
      <c r="F15" s="7">
        <v>174798.16</v>
      </c>
      <c r="G15" s="7">
        <f t="shared" si="0"/>
        <v>17598.160000000003</v>
      </c>
      <c r="H15" s="7">
        <f t="shared" si="1"/>
        <v>111.1947582697201</v>
      </c>
    </row>
    <row r="16" spans="1:8" ht="12.75">
      <c r="A16" s="5" t="s">
        <v>27</v>
      </c>
      <c r="B16" s="6" t="s">
        <v>28</v>
      </c>
      <c r="C16" s="7">
        <v>40000</v>
      </c>
      <c r="D16" s="7">
        <v>84900</v>
      </c>
      <c r="E16" s="7">
        <v>84900</v>
      </c>
      <c r="F16" s="7">
        <v>92573.56</v>
      </c>
      <c r="G16" s="7">
        <f t="shared" si="0"/>
        <v>7673.559999999998</v>
      </c>
      <c r="H16" s="7">
        <f t="shared" si="1"/>
        <v>109.03835100117784</v>
      </c>
    </row>
    <row r="17" spans="1:8" ht="38.25">
      <c r="A17" s="8" t="s">
        <v>29</v>
      </c>
      <c r="B17" s="9" t="s">
        <v>30</v>
      </c>
      <c r="C17" s="10">
        <v>40000</v>
      </c>
      <c r="D17" s="10">
        <v>84900</v>
      </c>
      <c r="E17" s="10">
        <v>84900</v>
      </c>
      <c r="F17" s="10">
        <v>92573.56</v>
      </c>
      <c r="G17" s="10">
        <f t="shared" si="0"/>
        <v>7673.559999999998</v>
      </c>
      <c r="H17" s="10">
        <f t="shared" si="1"/>
        <v>109.03835100117784</v>
      </c>
    </row>
    <row r="18" spans="1:8" ht="25.5">
      <c r="A18" s="5" t="s">
        <v>31</v>
      </c>
      <c r="B18" s="6" t="s">
        <v>32</v>
      </c>
      <c r="C18" s="7">
        <v>17000</v>
      </c>
      <c r="D18" s="7">
        <v>72300</v>
      </c>
      <c r="E18" s="7">
        <v>72300</v>
      </c>
      <c r="F18" s="7">
        <v>82224.6</v>
      </c>
      <c r="G18" s="7">
        <f t="shared" si="0"/>
        <v>9924.600000000006</v>
      </c>
      <c r="H18" s="7">
        <f t="shared" si="1"/>
        <v>113.72697095435686</v>
      </c>
    </row>
    <row r="19" spans="1:8" ht="25.5">
      <c r="A19" s="8" t="s">
        <v>31</v>
      </c>
      <c r="B19" s="9" t="s">
        <v>32</v>
      </c>
      <c r="C19" s="10">
        <v>17000</v>
      </c>
      <c r="D19" s="10">
        <v>72300</v>
      </c>
      <c r="E19" s="10">
        <v>72300</v>
      </c>
      <c r="F19" s="10">
        <v>82224.6</v>
      </c>
      <c r="G19" s="10">
        <f t="shared" si="0"/>
        <v>9924.600000000006</v>
      </c>
      <c r="H19" s="10">
        <f t="shared" si="1"/>
        <v>113.72697095435686</v>
      </c>
    </row>
    <row r="20" spans="1:8" ht="12.75">
      <c r="A20" s="5" t="s">
        <v>33</v>
      </c>
      <c r="B20" s="6" t="s">
        <v>34</v>
      </c>
      <c r="C20" s="7">
        <v>4896000</v>
      </c>
      <c r="D20" s="7">
        <v>5404998.52</v>
      </c>
      <c r="E20" s="7">
        <v>4954581.9766666675</v>
      </c>
      <c r="F20" s="7">
        <v>2234267.01</v>
      </c>
      <c r="G20" s="7">
        <f t="shared" si="0"/>
        <v>-2720314.9666666677</v>
      </c>
      <c r="H20" s="7">
        <f t="shared" si="1"/>
        <v>45.09496503483357</v>
      </c>
    </row>
    <row r="21" spans="1:8" ht="25.5">
      <c r="A21" s="5" t="s">
        <v>35</v>
      </c>
      <c r="B21" s="6" t="s">
        <v>36</v>
      </c>
      <c r="C21" s="7">
        <v>4896000</v>
      </c>
      <c r="D21" s="7">
        <v>4994697.81</v>
      </c>
      <c r="E21" s="7">
        <v>4578472.992500001</v>
      </c>
      <c r="F21" s="7">
        <v>1812519.65</v>
      </c>
      <c r="G21" s="7">
        <f t="shared" si="0"/>
        <v>-2765953.3425000007</v>
      </c>
      <c r="H21" s="7">
        <f t="shared" si="1"/>
        <v>39.58786374778423</v>
      </c>
    </row>
    <row r="22" spans="1:8" ht="25.5">
      <c r="A22" s="8" t="s">
        <v>37</v>
      </c>
      <c r="B22" s="9" t="s">
        <v>38</v>
      </c>
      <c r="C22" s="10">
        <v>4846000</v>
      </c>
      <c r="D22" s="10">
        <v>4878235</v>
      </c>
      <c r="E22" s="10">
        <v>4471715.416666667</v>
      </c>
      <c r="F22" s="10">
        <v>1728540.69</v>
      </c>
      <c r="G22" s="10">
        <f t="shared" si="0"/>
        <v>-2743174.726666667</v>
      </c>
      <c r="H22" s="10">
        <f t="shared" si="1"/>
        <v>38.6549797770561</v>
      </c>
    </row>
    <row r="23" spans="1:8" ht="25.5">
      <c r="A23" s="8" t="s">
        <v>39</v>
      </c>
      <c r="B23" s="9" t="s">
        <v>40</v>
      </c>
      <c r="C23" s="10">
        <v>0</v>
      </c>
      <c r="D23" s="10">
        <v>630</v>
      </c>
      <c r="E23" s="10">
        <v>577.5</v>
      </c>
      <c r="F23" s="10">
        <v>0</v>
      </c>
      <c r="G23" s="10">
        <f t="shared" si="0"/>
        <v>-577.5</v>
      </c>
      <c r="H23" s="10">
        <f t="shared" si="1"/>
        <v>0</v>
      </c>
    </row>
    <row r="24" spans="1:8" ht="38.25">
      <c r="A24" s="8" t="s">
        <v>41</v>
      </c>
      <c r="B24" s="9" t="s">
        <v>42</v>
      </c>
      <c r="C24" s="10">
        <v>50000</v>
      </c>
      <c r="D24" s="10">
        <v>112408.81</v>
      </c>
      <c r="E24" s="10">
        <v>103041.40916666666</v>
      </c>
      <c r="F24" s="10">
        <v>80554.96</v>
      </c>
      <c r="G24" s="10">
        <f t="shared" si="0"/>
        <v>-22486.449166666658</v>
      </c>
      <c r="H24" s="10">
        <f t="shared" si="1"/>
        <v>78.17726936333388</v>
      </c>
    </row>
    <row r="25" spans="1:8" ht="25.5">
      <c r="A25" s="8" t="s">
        <v>43</v>
      </c>
      <c r="B25" s="9" t="s">
        <v>44</v>
      </c>
      <c r="C25" s="10">
        <v>0</v>
      </c>
      <c r="D25" s="10">
        <v>3424</v>
      </c>
      <c r="E25" s="10">
        <v>3138.666666666667</v>
      </c>
      <c r="F25" s="10">
        <v>3424</v>
      </c>
      <c r="G25" s="10">
        <f t="shared" si="0"/>
        <v>285.33333333333303</v>
      </c>
      <c r="H25" s="10">
        <f t="shared" si="1"/>
        <v>109.09090909090908</v>
      </c>
    </row>
    <row r="26" spans="1:8" ht="12.75">
      <c r="A26" s="5" t="s">
        <v>45</v>
      </c>
      <c r="B26" s="6" t="s">
        <v>46</v>
      </c>
      <c r="C26" s="7">
        <v>0</v>
      </c>
      <c r="D26" s="7">
        <v>410300.70999999996</v>
      </c>
      <c r="E26" s="7">
        <v>376108.9841666666</v>
      </c>
      <c r="F26" s="7">
        <v>421747.36</v>
      </c>
      <c r="G26" s="7">
        <f t="shared" si="0"/>
        <v>45638.37583333341</v>
      </c>
      <c r="H26" s="7">
        <f t="shared" si="1"/>
        <v>112.13434875384671</v>
      </c>
    </row>
    <row r="27" spans="1:8" ht="12.75">
      <c r="A27" s="8" t="s">
        <v>47</v>
      </c>
      <c r="B27" s="9" t="s">
        <v>48</v>
      </c>
      <c r="C27" s="10">
        <v>0</v>
      </c>
      <c r="D27" s="10">
        <v>405991.6</v>
      </c>
      <c r="E27" s="10">
        <v>372158.96666666656</v>
      </c>
      <c r="F27" s="10">
        <v>405991.6</v>
      </c>
      <c r="G27" s="10">
        <f t="shared" si="0"/>
        <v>33832.63333333342</v>
      </c>
      <c r="H27" s="10">
        <f t="shared" si="1"/>
        <v>109.09090909090912</v>
      </c>
    </row>
    <row r="28" spans="1:8" ht="63.75">
      <c r="A28" s="8" t="s">
        <v>49</v>
      </c>
      <c r="B28" s="9" t="s">
        <v>50</v>
      </c>
      <c r="C28" s="10">
        <v>0</v>
      </c>
      <c r="D28" s="10">
        <v>4309.11</v>
      </c>
      <c r="E28" s="10">
        <v>3950.017499999999</v>
      </c>
      <c r="F28" s="10">
        <v>15755.76</v>
      </c>
      <c r="G28" s="10">
        <f t="shared" si="0"/>
        <v>11805.7425</v>
      </c>
      <c r="H28" s="10">
        <f t="shared" si="1"/>
        <v>398.87823281795596</v>
      </c>
    </row>
    <row r="29" spans="1:8" ht="12.75">
      <c r="A29" s="5" t="s">
        <v>51</v>
      </c>
      <c r="B29" s="6" t="s">
        <v>52</v>
      </c>
      <c r="C29" s="7">
        <v>1493700</v>
      </c>
      <c r="D29" s="7">
        <v>1493700</v>
      </c>
      <c r="E29" s="7">
        <v>1493700</v>
      </c>
      <c r="F29" s="7">
        <v>1982893</v>
      </c>
      <c r="G29" s="7">
        <f t="shared" si="0"/>
        <v>489193</v>
      </c>
      <c r="H29" s="7">
        <f t="shared" si="1"/>
        <v>132.75041842404767</v>
      </c>
    </row>
    <row r="30" spans="1:8" ht="12.75">
      <c r="A30" s="5" t="s">
        <v>53</v>
      </c>
      <c r="B30" s="6" t="s">
        <v>54</v>
      </c>
      <c r="C30" s="7">
        <v>1493700</v>
      </c>
      <c r="D30" s="7">
        <v>1493700</v>
      </c>
      <c r="E30" s="7">
        <v>1493700</v>
      </c>
      <c r="F30" s="7">
        <v>1982893</v>
      </c>
      <c r="G30" s="7">
        <f t="shared" si="0"/>
        <v>489193</v>
      </c>
      <c r="H30" s="7">
        <f t="shared" si="1"/>
        <v>132.75041842404767</v>
      </c>
    </row>
    <row r="31" spans="1:8" ht="12.75">
      <c r="A31" s="5" t="s">
        <v>55</v>
      </c>
      <c r="B31" s="6" t="s">
        <v>56</v>
      </c>
      <c r="C31" s="7">
        <v>1493700</v>
      </c>
      <c r="D31" s="7">
        <v>1493700</v>
      </c>
      <c r="E31" s="7">
        <v>1493700</v>
      </c>
      <c r="F31" s="7">
        <v>1982893</v>
      </c>
      <c r="G31" s="7">
        <f t="shared" si="0"/>
        <v>489193</v>
      </c>
      <c r="H31" s="7">
        <f t="shared" si="1"/>
        <v>132.75041842404767</v>
      </c>
    </row>
    <row r="32" spans="1:8" ht="63.75">
      <c r="A32" s="8" t="s">
        <v>57</v>
      </c>
      <c r="B32" s="9" t="s">
        <v>58</v>
      </c>
      <c r="C32" s="10">
        <v>1493700</v>
      </c>
      <c r="D32" s="10">
        <v>1493700</v>
      </c>
      <c r="E32" s="10">
        <v>1493700</v>
      </c>
      <c r="F32" s="10">
        <v>1982893</v>
      </c>
      <c r="G32" s="10">
        <f t="shared" si="0"/>
        <v>489193</v>
      </c>
      <c r="H32" s="10">
        <f t="shared" si="1"/>
        <v>132.75041842404767</v>
      </c>
    </row>
    <row r="33" spans="1:8" ht="12.75">
      <c r="A33" s="5" t="s">
        <v>59</v>
      </c>
      <c r="B33" s="6" t="s">
        <v>60</v>
      </c>
      <c r="C33" s="7">
        <v>7000</v>
      </c>
      <c r="D33" s="7">
        <v>7000</v>
      </c>
      <c r="E33" s="7">
        <v>7000</v>
      </c>
      <c r="F33" s="7">
        <v>0</v>
      </c>
      <c r="G33" s="7">
        <f t="shared" si="0"/>
        <v>-7000</v>
      </c>
      <c r="H33" s="7">
        <f t="shared" si="1"/>
        <v>0</v>
      </c>
    </row>
    <row r="34" spans="1:8" ht="12.75">
      <c r="A34" s="5" t="s">
        <v>59</v>
      </c>
      <c r="B34" s="6" t="s">
        <v>60</v>
      </c>
      <c r="C34" s="7">
        <v>7000</v>
      </c>
      <c r="D34" s="7">
        <v>7000</v>
      </c>
      <c r="E34" s="7">
        <v>7000</v>
      </c>
      <c r="F34" s="7">
        <v>0</v>
      </c>
      <c r="G34" s="7">
        <f t="shared" si="0"/>
        <v>-7000</v>
      </c>
      <c r="H34" s="7">
        <f t="shared" si="1"/>
        <v>0</v>
      </c>
    </row>
    <row r="35" spans="1:8" ht="38.25">
      <c r="A35" s="5" t="s">
        <v>61</v>
      </c>
      <c r="B35" s="6" t="s">
        <v>62</v>
      </c>
      <c r="C35" s="7">
        <v>7000</v>
      </c>
      <c r="D35" s="7">
        <v>7000</v>
      </c>
      <c r="E35" s="7">
        <v>7000</v>
      </c>
      <c r="F35" s="7">
        <v>0</v>
      </c>
      <c r="G35" s="7">
        <f t="shared" si="0"/>
        <v>-7000</v>
      </c>
      <c r="H35" s="7">
        <f t="shared" si="1"/>
        <v>0</v>
      </c>
    </row>
    <row r="36" spans="1:8" ht="38.25">
      <c r="A36" s="8" t="s">
        <v>61</v>
      </c>
      <c r="B36" s="9" t="s">
        <v>62</v>
      </c>
      <c r="C36" s="10">
        <v>7000</v>
      </c>
      <c r="D36" s="10">
        <v>7000</v>
      </c>
      <c r="E36" s="10">
        <v>7000</v>
      </c>
      <c r="F36" s="10">
        <v>0</v>
      </c>
      <c r="G36" s="10">
        <f t="shared" si="0"/>
        <v>-7000</v>
      </c>
      <c r="H36" s="10">
        <f t="shared" si="1"/>
        <v>0</v>
      </c>
    </row>
    <row r="37" spans="1:8" ht="12.75">
      <c r="A37" s="5" t="s">
        <v>63</v>
      </c>
      <c r="B37" s="6" t="s">
        <v>64</v>
      </c>
      <c r="C37" s="7">
        <v>6482700</v>
      </c>
      <c r="D37" s="7">
        <v>7084698.52</v>
      </c>
      <c r="E37" s="7">
        <v>6634281.9766666675</v>
      </c>
      <c r="F37" s="7">
        <v>4415313.88</v>
      </c>
      <c r="G37" s="7">
        <f t="shared" si="0"/>
        <v>-2218968.0966666676</v>
      </c>
      <c r="H37" s="7">
        <f t="shared" si="1"/>
        <v>66.5530029553919</v>
      </c>
    </row>
    <row r="38" spans="1:8" ht="12.75">
      <c r="A38" s="5" t="s">
        <v>63</v>
      </c>
      <c r="B38" s="6" t="s">
        <v>65</v>
      </c>
      <c r="C38" s="7">
        <v>6482700</v>
      </c>
      <c r="D38" s="7">
        <v>7084698.52</v>
      </c>
      <c r="E38" s="7">
        <v>6634281.9766666675</v>
      </c>
      <c r="F38" s="7">
        <v>4415313.88</v>
      </c>
      <c r="G38" s="7">
        <f t="shared" si="0"/>
        <v>-2218968.0966666676</v>
      </c>
      <c r="H38" s="7">
        <f t="shared" si="1"/>
        <v>66.5530029553919</v>
      </c>
    </row>
    <row r="39" spans="1:8" ht="12.75">
      <c r="A39" s="3"/>
      <c r="B39" s="3"/>
      <c r="C39" s="3"/>
      <c r="D39" s="3"/>
      <c r="E39" s="3"/>
      <c r="F39" s="3"/>
      <c r="G39" s="3"/>
      <c r="H39" s="3"/>
    </row>
  </sheetData>
  <sheetProtection/>
  <mergeCells count="2">
    <mergeCell ref="A3:H3"/>
    <mergeCell ref="A5:H5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2020-12-02T06:04:16Z</dcterms:created>
  <dcterms:modified xsi:type="dcterms:W3CDTF">2020-12-02T08:26:54Z</dcterms:modified>
  <cp:category/>
  <cp:version/>
  <cp:contentType/>
  <cp:contentStatus/>
</cp:coreProperties>
</file>