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<sst xmlns="http://schemas.openxmlformats.org/spreadsheetml/2006/main" count="51" uniqueCount="51">
  <si>
    <t>Бюджет отг м. Сторожинець</t>
  </si>
  <si>
    <t>Аналіз фінансування установ на 31.12.2020</t>
  </si>
  <si>
    <t>Загальний фонд</t>
  </si>
  <si>
    <t>Код</t>
  </si>
  <si>
    <t>Показник</t>
  </si>
  <si>
    <t>Затверджений план на рік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</si>
  <si>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</si>
  <si>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</si>
  <si>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</si>
  <si>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</si>
  <si>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</si>
  <si>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</si>
  <si>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</si>
  <si>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1100</t>
  </si>
  <si>
    <t>Надання спеціальної освіти мистецькими школами</t>
  </si>
  <si>
    <t>2100</t>
  </si>
  <si>
    <t>Стоматологічна допомога населенню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</si>
  <si>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</si>
  <si>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</si>
  <si>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</si>
  <si>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</si>
  <si>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</si>
  <si>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</si>
  <si>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</si>
  <si>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</si>
  <si>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</si>
  <si>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</si>
  <si>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</si>
  <si>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</si>
  <si>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</si>
  <si>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</si>
  <si>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</si>
  <si>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</si>
  <si>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</si>
  <si>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</si>
  <si>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</si>
  <si>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</si>
  <si>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</si>
  <si>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</si>
  <si>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8400</t>
  </si>
  <si>
    <t>Засоби масової інформації</t>
  </si>
  <si>
    <t>8700</t>
  </si>
  <si>
    <t>Резервний фонд</t>
  </si>
  <si>
    <t>9400</t>
  </si>
  <si>
    <t>Субвенції з місцевого бюджету іншим місцевим бюджетам на здійснення програм та заходів у галузі охорони здоров`я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</si>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</sst>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K18" sqref="K18"/>
    </sheetView>
  </sheetViews>
  <sheetFormatPr defaultRowHeight="12.75" x14ac:dyDescent="0.2"/>
  <cols>
    <col min="1" max="1" width="10.7109375" customWidth="1"/>
    <col min="2" max="2" width="50.7109375" customWidth="1"/>
    <col min="3" max="6" width="15.7109375" customWidth="1"/>
  </cols>
  <sheetData>
    <row r="1" spans="1:6" x14ac:dyDescent="0.2">
      <c r="A1" t="s">
        <v>0</v>
      </c>
    </row>
    <row r="2" spans="1:6" ht="18.75" x14ac:dyDescent="0.3">
      <c r="A2" s="2" t="s">
        <v>1</v>
      </c>
      <c r="B2" s="1"/>
      <c r="C2" s="1"/>
      <c r="D2" s="1"/>
      <c r="E2" s="1"/>
    </row>
    <row r="3" spans="1:6" x14ac:dyDescent="0.2">
      <c r="A3" s="1" t="s">
        <v>2</v>
      </c>
      <c r="B3" s="1"/>
      <c r="C3" s="1"/>
      <c r="D3" s="1"/>
      <c r="E3" s="1"/>
    </row>
    <row r="5" spans="1:6" s="3" customFormat="1" ht="38.25" x14ac:dyDescent="0.2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x14ac:dyDescent="0.2">
      <c r="A6" s="6" t="s">
        <v>9</v>
      </c>
      <c r="B6" s="7" t="s">
        <v>10</v>
      </c>
      <c r="C6" s="8">
        <v>25872800</v>
      </c>
      <c r="D6" s="8">
        <v>27552275.899999999</v>
      </c>
      <c r="E6" s="8">
        <v>27177950.229999993</v>
      </c>
      <c r="F6" s="8">
        <f>IF(D6=0,0,(E6/D6)*100)</f>
        <v>98.641398368110828</v>
      </c>
    </row>
    <row r="7" spans="1:6" x14ac:dyDescent="0.2">
      <c r="A7" s="6" t="s">
        <v>11</v>
      </c>
      <c r="B7" s="7" t="s">
        <v>12</v>
      </c>
      <c r="C7" s="8">
        <v>179585130</v>
      </c>
      <c r="D7" s="8">
        <v>191458616.80000001</v>
      </c>
      <c r="E7" s="8">
        <v>185522493.84999999</v>
      </c>
      <c r="F7" s="8">
        <f>IF(D7=0,0,(E7/D7)*100)</f>
        <v>96.899526879899611</v>
      </c>
    </row>
    <row r="8" spans="1:6" x14ac:dyDescent="0.2">
      <c r="A8" s="6" t="s">
        <v>13</v>
      </c>
      <c r="B8" s="7" t="s">
        <v>14</v>
      </c>
      <c r="C8" s="8">
        <v>13316100</v>
      </c>
      <c r="D8" s="8">
        <v>12452949.970000001</v>
      </c>
      <c r="E8" s="8">
        <v>11706720.499999996</v>
      </c>
      <c r="F8" s="8">
        <f>IF(D8=0,0,(E8/D8)*100)</f>
        <v>94.007608865387553</v>
      </c>
    </row>
    <row r="9" spans="1:6" x14ac:dyDescent="0.2">
      <c r="A9" s="6" t="s">
        <v>15</v>
      </c>
      <c r="B9" s="7" t="s">
        <v>16</v>
      </c>
      <c r="C9" s="8">
        <v>0</v>
      </c>
      <c r="D9" s="8">
        <v>300000</v>
      </c>
      <c r="E9" s="8">
        <v>299984.82</v>
      </c>
      <c r="F9" s="8">
        <f>IF(D9=0,0,(E9/D9)*100)</f>
        <v>99.99494</v>
      </c>
    </row>
    <row r="10" spans="1:6" ht="38.25" x14ac:dyDescent="0.2">
      <c r="A10" s="6" t="s">
        <v>17</v>
      </c>
      <c r="B10" s="7" t="s">
        <v>18</v>
      </c>
      <c r="C10" s="8">
        <v>308500</v>
      </c>
      <c r="D10" s="8">
        <v>325396</v>
      </c>
      <c r="E10" s="8">
        <v>320994.81</v>
      </c>
      <c r="F10" s="8">
        <f>IF(D10=0,0,(E10/D10)*100)</f>
        <v>98.647435739836993</v>
      </c>
    </row>
    <row r="11" spans="1:6" ht="25.5" x14ac:dyDescent="0.2">
      <c r="A11" s="6" t="s">
        <v>19</v>
      </c>
      <c r="B11" s="7" t="s">
        <v>20</v>
      </c>
      <c r="C11" s="8">
        <v>950000</v>
      </c>
      <c r="D11" s="8">
        <v>2046700</v>
      </c>
      <c r="E11" s="8">
        <v>1997944.36</v>
      </c>
      <c r="F11" s="8">
        <f>IF(D11=0,0,(E11/D11)*100)</f>
        <v>97.617841403234479</v>
      </c>
    </row>
    <row r="12" spans="1:6" x14ac:dyDescent="0.2">
      <c r="A12" s="6" t="s">
        <v>21</v>
      </c>
      <c r="B12" s="7" t="s">
        <v>22</v>
      </c>
      <c r="C12" s="8">
        <v>6664000</v>
      </c>
      <c r="D12" s="8">
        <v>5467431</v>
      </c>
      <c r="E12" s="8">
        <v>5170130.6499999994</v>
      </c>
      <c r="F12" s="8">
        <f>IF(D12=0,0,(E12/D12)*100)</f>
        <v>94.562339241226809</v>
      </c>
    </row>
    <row r="13" spans="1:6" x14ac:dyDescent="0.2">
      <c r="A13" s="6" t="s">
        <v>23</v>
      </c>
      <c r="B13" s="7" t="s">
        <v>24</v>
      </c>
      <c r="C13" s="8">
        <v>2361900</v>
      </c>
      <c r="D13" s="8">
        <v>2402509</v>
      </c>
      <c r="E13" s="8">
        <v>2366950.11</v>
      </c>
      <c r="F13" s="8">
        <f>IF(D13=0,0,(E13/D13)*100)</f>
        <v>98.519926876444572</v>
      </c>
    </row>
    <row r="14" spans="1:6" x14ac:dyDescent="0.2">
      <c r="A14" s="6" t="s">
        <v>25</v>
      </c>
      <c r="B14" s="7" t="s">
        <v>26</v>
      </c>
      <c r="C14" s="8">
        <v>4733600</v>
      </c>
      <c r="D14" s="8">
        <v>6011168</v>
      </c>
      <c r="E14" s="8">
        <v>5898125.2599999998</v>
      </c>
      <c r="F14" s="8">
        <f>IF(D14=0,0,(E14/D14)*100)</f>
        <v>98.119454655068694</v>
      </c>
    </row>
    <row r="15" spans="1:6" x14ac:dyDescent="0.2">
      <c r="A15" s="6" t="s">
        <v>27</v>
      </c>
      <c r="B15" s="7" t="s">
        <v>28</v>
      </c>
      <c r="C15" s="8">
        <v>200000</v>
      </c>
      <c r="D15" s="8">
        <v>186500</v>
      </c>
      <c r="E15" s="8">
        <v>58840</v>
      </c>
      <c r="F15" s="8">
        <f>IF(D15=0,0,(E15/D15)*100)</f>
        <v>31.549597855227884</v>
      </c>
    </row>
    <row r="16" spans="1:6" x14ac:dyDescent="0.2">
      <c r="A16" s="6" t="s">
        <v>29</v>
      </c>
      <c r="B16" s="7" t="s">
        <v>30</v>
      </c>
      <c r="C16" s="8">
        <v>0</v>
      </c>
      <c r="D16" s="8">
        <v>198938.09</v>
      </c>
      <c r="E16" s="8">
        <v>181427.37</v>
      </c>
      <c r="F16" s="8">
        <f>IF(D16=0,0,(E16/D16)*100)</f>
        <v>91.197904835619966</v>
      </c>
    </row>
    <row r="17" spans="1:6" ht="25.5" x14ac:dyDescent="0.2">
      <c r="A17" s="6" t="s">
        <v>31</v>
      </c>
      <c r="B17" s="7" t="s">
        <v>32</v>
      </c>
      <c r="C17" s="8">
        <v>1795000</v>
      </c>
      <c r="D17" s="8">
        <v>2328330</v>
      </c>
      <c r="E17" s="8">
        <v>2133109.4</v>
      </c>
      <c r="F17" s="8">
        <f>IF(D17=0,0,(E17/D17)*100)</f>
        <v>91.615423930456586</v>
      </c>
    </row>
    <row r="18" spans="1:6" ht="25.5" x14ac:dyDescent="0.2">
      <c r="A18" s="6" t="s">
        <v>33</v>
      </c>
      <c r="B18" s="7" t="s">
        <v>34</v>
      </c>
      <c r="C18" s="8">
        <v>84970</v>
      </c>
      <c r="D18" s="8">
        <v>126470</v>
      </c>
      <c r="E18" s="8">
        <v>111472</v>
      </c>
      <c r="F18" s="8">
        <f>IF(D18=0,0,(E18/D18)*100)</f>
        <v>88.14106112121452</v>
      </c>
    </row>
    <row r="19" spans="1:6" ht="25.5" x14ac:dyDescent="0.2">
      <c r="A19" s="6" t="s">
        <v>35</v>
      </c>
      <c r="B19" s="7" t="s">
        <v>36</v>
      </c>
      <c r="C19" s="8">
        <v>2263800</v>
      </c>
      <c r="D19" s="8">
        <v>2220000</v>
      </c>
      <c r="E19" s="8">
        <v>2136785.7200000002</v>
      </c>
      <c r="F19" s="8">
        <f>IF(D19=0,0,(E19/D19)*100)</f>
        <v>96.251609009009016</v>
      </c>
    </row>
    <row r="20" spans="1:6" x14ac:dyDescent="0.2">
      <c r="A20" s="6" t="s">
        <v>37</v>
      </c>
      <c r="B20" s="7" t="s">
        <v>38</v>
      </c>
      <c r="C20" s="8">
        <v>0</v>
      </c>
      <c r="D20" s="8">
        <v>121547</v>
      </c>
      <c r="E20" s="8">
        <v>116029</v>
      </c>
      <c r="F20" s="8">
        <f>IF(D20=0,0,(E20/D20)*100)</f>
        <v>95.460192353575152</v>
      </c>
    </row>
    <row r="21" spans="1:6" x14ac:dyDescent="0.2">
      <c r="A21" s="6" t="s">
        <v>39</v>
      </c>
      <c r="B21" s="7" t="s">
        <v>40</v>
      </c>
      <c r="C21" s="8">
        <v>80000</v>
      </c>
      <c r="D21" s="8">
        <v>85000</v>
      </c>
      <c r="E21" s="8">
        <v>85000</v>
      </c>
      <c r="F21" s="8">
        <f>IF(D21=0,0,(E21/D21)*100)</f>
        <v>100</v>
      </c>
    </row>
    <row r="22" spans="1:6" x14ac:dyDescent="0.2">
      <c r="A22" s="6" t="s">
        <v>41</v>
      </c>
      <c r="B22" s="7" t="s">
        <v>42</v>
      </c>
      <c r="C22" s="8">
        <v>100000</v>
      </c>
      <c r="D22" s="8">
        <v>0</v>
      </c>
      <c r="E22" s="8">
        <v>0</v>
      </c>
      <c r="F22" s="8">
        <f>IF(D22=0,0,(E22/D22)*100)</f>
        <v>0</v>
      </c>
    </row>
    <row r="23" spans="1:6" ht="38.25" x14ac:dyDescent="0.2">
      <c r="A23" s="6" t="s">
        <v>43</v>
      </c>
      <c r="B23" s="7" t="s">
        <v>44</v>
      </c>
      <c r="C23" s="8">
        <v>6740400</v>
      </c>
      <c r="D23" s="8">
        <v>6740400</v>
      </c>
      <c r="E23" s="8">
        <v>6740400</v>
      </c>
      <c r="F23" s="8">
        <f>IF(D23=0,0,(E23/D23)*100)</f>
        <v>100</v>
      </c>
    </row>
    <row r="24" spans="1:6" ht="38.25" x14ac:dyDescent="0.2">
      <c r="A24" s="6" t="s">
        <v>45</v>
      </c>
      <c r="B24" s="7" t="s">
        <v>46</v>
      </c>
      <c r="C24" s="8">
        <v>5837000</v>
      </c>
      <c r="D24" s="8">
        <v>9457637.6400000006</v>
      </c>
      <c r="E24" s="8">
        <v>9424452.3100000005</v>
      </c>
      <c r="F24" s="8">
        <f>IF(D24=0,0,(E24/D24)*100)</f>
        <v>99.649116076728859</v>
      </c>
    </row>
    <row r="25" spans="1:6" ht="38.25" x14ac:dyDescent="0.2">
      <c r="A25" s="6" t="s">
        <v>47</v>
      </c>
      <c r="B25" s="7" t="s">
        <v>48</v>
      </c>
      <c r="C25" s="8">
        <v>0</v>
      </c>
      <c r="D25" s="8">
        <v>89500</v>
      </c>
      <c r="E25" s="8">
        <v>79350</v>
      </c>
      <c r="F25" s="8">
        <f>IF(D25=0,0,(E25/D25)*100)</f>
        <v>88.659217877094974</v>
      </c>
    </row>
    <row r="26" spans="1:6" x14ac:dyDescent="0.2">
      <c r="A26" s="9" t="s">
        <v>49</v>
      </c>
      <c r="B26" s="10" t="s">
        <v>50</v>
      </c>
      <c r="C26" s="11">
        <v>250893200</v>
      </c>
      <c r="D26" s="11">
        <v>269571369.39999998</v>
      </c>
      <c r="E26" s="11">
        <v>261528160.38999981</v>
      </c>
      <c r="F26" s="11">
        <f>IF(D26=0,0,(E26/D26)*100)</f>
        <v>97.016297009618498</v>
      </c>
    </row>
    <row r="27" spans="1:6" x14ac:dyDescent="0.2">
      <c r="A27" s="4"/>
      <c r="B27" s="4"/>
      <c r="C27" s="4"/>
      <c r="D27" s="4"/>
      <c r="E27" s="4"/>
      <c r="F27" s="4"/>
    </row>
  </sheetData>
  <mergeCells count="2">
    <mergeCell ref="A2:E2"/>
    <mergeCell ref="A3:E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2021-01-19T06:17:22Z</dcterms:created>
  <dcterms:modified xsi:type="dcterms:W3CDTF">2021-01-19T06:19:11Z</dcterms:modified>
</cp:coreProperties>
</file>