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<sst xmlns="http://schemas.openxmlformats.org/spreadsheetml/2006/main" count="38" uniqueCount="38">
  <si>
    <t>Бюджет отг м. Сторожинець</t>
  </si>
  <si>
    <t>Станом на 19.01.2021</t>
  </si>
  <si>
    <t>Аналіз фінансування установ на 31.12.2020</t>
  </si>
  <si>
    <t>Спеціальний фонд (разом)</t>
  </si>
  <si>
    <t>Код</t>
  </si>
  <si>
    <t>Показник</t>
  </si>
  <si>
    <t>Затверджений план на рік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</si>
  <si>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</si>
  <si>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</si>
  <si>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</si>
  <si>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</si>
  <si>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</si>
  <si>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</si>
  <si>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1100</t>
  </si>
  <si>
    <t>Надання спеціальної освіти мистецькими школами</t>
  </si>
  <si>
    <t>3200</t>
  </si>
  <si>
    <t>Забезпечення обробки інформації з нарахування та виплати допомог і компенсацій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</si>
  <si>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</si>
  <si>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</si>
  <si>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</si>
  <si>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</si>
  <si>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</si>
  <si>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</si>
  <si>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</si>
  <si>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</si>
  <si>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</si>
  <si>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</si>
  <si>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</si>
  <si>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</si>
  <si>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</si>
  <si>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</si>
  <si>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</si>
  <si>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</si>
  <si>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</si>
  <si>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</si>
  <si>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 xml:space="preserve"> </t>
  </si>
  <si>
    <t xml:space="preserve">Усього </t>
  </si>
  <si>
    <t xml:space="preserve">% виконання на вказаний період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</si>
</sst>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I5" sqref="I5"/>
    </sheetView>
  </sheetViews>
  <sheetFormatPr defaultRowHeight="12.75" x14ac:dyDescent="0.2"/>
  <cols>
    <col min="1" max="1" width="10.7109375" customWidth="1"/>
    <col min="2" max="2" width="50.7109375" customWidth="1"/>
    <col min="3" max="6" width="15.7109375" customWidth="1"/>
  </cols>
  <sheetData>
    <row r="1" spans="1:6" x14ac:dyDescent="0.2">
      <c r="A1" t="s">
        <v>0</v>
      </c>
    </row>
    <row r="2" spans="1:6" ht="18.75" x14ac:dyDescent="0.3">
      <c r="A2" s="2" t="s">
        <v>2</v>
      </c>
      <c r="B2" s="1"/>
      <c r="C2" s="1"/>
      <c r="D2" s="1"/>
      <c r="E2" s="1"/>
    </row>
    <row r="3" spans="1:6" x14ac:dyDescent="0.2">
      <c r="A3" s="1" t="s">
        <v>3</v>
      </c>
      <c r="B3" s="1"/>
      <c r="C3" s="1"/>
      <c r="D3" s="1"/>
      <c r="E3" s="1"/>
    </row>
    <row r="4" spans="1:6" x14ac:dyDescent="0.2">
      <c r="A4" t="s">
        <v>1</v>
      </c>
    </row>
    <row r="5" spans="1:6" s="3" customFormat="1" ht="38.25" x14ac:dyDescent="0.2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37</v>
      </c>
    </row>
    <row r="6" spans="1:6" x14ac:dyDescent="0.2">
      <c r="A6" s="6" t="s">
        <v>9</v>
      </c>
      <c r="B6" s="7" t="s">
        <v>10</v>
      </c>
      <c r="C6" s="8">
        <v>0</v>
      </c>
      <c r="D6" s="8">
        <v>75838.649999999994</v>
      </c>
      <c r="E6" s="8">
        <v>75838.649999999994</v>
      </c>
      <c r="F6" s="8">
        <f>IF(D6=0,0,(E6/D6)*100)</f>
        <v>100</v>
      </c>
    </row>
    <row r="7" spans="1:6" x14ac:dyDescent="0.2">
      <c r="A7" s="6" t="s">
        <v>11</v>
      </c>
      <c r="B7" s="7" t="s">
        <v>12</v>
      </c>
      <c r="C7" s="8">
        <v>5605700</v>
      </c>
      <c r="D7" s="8">
        <v>8119293.6799999997</v>
      </c>
      <c r="E7" s="8">
        <v>7911980.7400000012</v>
      </c>
      <c r="F7" s="8">
        <f>IF(D7=0,0,(E7/D7)*100)</f>
        <v>97.446662872773445</v>
      </c>
    </row>
    <row r="8" spans="1:6" x14ac:dyDescent="0.2">
      <c r="A8" s="6" t="s">
        <v>13</v>
      </c>
      <c r="B8" s="7" t="s">
        <v>14</v>
      </c>
      <c r="C8" s="8">
        <v>466000</v>
      </c>
      <c r="D8" s="8">
        <v>554910</v>
      </c>
      <c r="E8" s="8">
        <v>361135</v>
      </c>
      <c r="F8" s="8">
        <f>IF(D8=0,0,(E8/D8)*100)</f>
        <v>65.07992287037537</v>
      </c>
    </row>
    <row r="9" spans="1:6" ht="25.5" x14ac:dyDescent="0.2">
      <c r="A9" s="6" t="s">
        <v>15</v>
      </c>
      <c r="B9" s="7" t="s">
        <v>16</v>
      </c>
      <c r="C9" s="8">
        <v>0</v>
      </c>
      <c r="D9" s="8">
        <v>1509.1100000000004</v>
      </c>
      <c r="E9" s="8">
        <v>1509.1100000000001</v>
      </c>
      <c r="F9" s="8">
        <f>IF(D9=0,0,(E9/D9)*100)</f>
        <v>99.999999999999986</v>
      </c>
    </row>
    <row r="10" spans="1:6" x14ac:dyDescent="0.2">
      <c r="A10" s="6" t="s">
        <v>17</v>
      </c>
      <c r="B10" s="7" t="s">
        <v>18</v>
      </c>
      <c r="C10" s="8">
        <v>150000</v>
      </c>
      <c r="D10" s="8">
        <v>258854</v>
      </c>
      <c r="E10" s="8">
        <v>264395</v>
      </c>
      <c r="F10" s="8">
        <f>IF(D10=0,0,(E10/D10)*100)</f>
        <v>102.14058890339727</v>
      </c>
    </row>
    <row r="11" spans="1:6" x14ac:dyDescent="0.2">
      <c r="A11" s="6" t="s">
        <v>19</v>
      </c>
      <c r="B11" s="7" t="s">
        <v>20</v>
      </c>
      <c r="C11" s="8">
        <v>0</v>
      </c>
      <c r="D11" s="8">
        <v>370855</v>
      </c>
      <c r="E11" s="8">
        <v>370854</v>
      </c>
      <c r="F11" s="8">
        <f>IF(D11=0,0,(E11/D11)*100)</f>
        <v>99.999730352833311</v>
      </c>
    </row>
    <row r="12" spans="1:6" x14ac:dyDescent="0.2">
      <c r="A12" s="6" t="s">
        <v>21</v>
      </c>
      <c r="B12" s="7" t="s">
        <v>22</v>
      </c>
      <c r="C12" s="8">
        <v>437700</v>
      </c>
      <c r="D12" s="8">
        <v>350050</v>
      </c>
      <c r="E12" s="8">
        <v>150816</v>
      </c>
      <c r="F12" s="8">
        <f>IF(D12=0,0,(E12/D12)*100)</f>
        <v>43.084130838451649</v>
      </c>
    </row>
    <row r="13" spans="1:6" x14ac:dyDescent="0.2">
      <c r="A13" s="6" t="s">
        <v>23</v>
      </c>
      <c r="B13" s="7" t="s">
        <v>24</v>
      </c>
      <c r="C13" s="8">
        <v>0</v>
      </c>
      <c r="D13" s="8">
        <v>20980.41</v>
      </c>
      <c r="E13" s="8">
        <v>17600</v>
      </c>
      <c r="F13" s="8">
        <f>IF(D13=0,0,(E13/D13)*100)</f>
        <v>83.887779123477571</v>
      </c>
    </row>
    <row r="14" spans="1:6" x14ac:dyDescent="0.2">
      <c r="A14" s="6" t="s">
        <v>25</v>
      </c>
      <c r="B14" s="7" t="s">
        <v>26</v>
      </c>
      <c r="C14" s="8">
        <v>333000</v>
      </c>
      <c r="D14" s="8">
        <v>10482966.6</v>
      </c>
      <c r="E14" s="8">
        <v>7841319.4000000004</v>
      </c>
      <c r="F14" s="8">
        <f>IF(D14=0,0,(E14/D14)*100)</f>
        <v>74.800576012519215</v>
      </c>
    </row>
    <row r="15" spans="1:6" ht="25.5" x14ac:dyDescent="0.2">
      <c r="A15" s="6" t="s">
        <v>27</v>
      </c>
      <c r="B15" s="7" t="s">
        <v>28</v>
      </c>
      <c r="C15" s="8">
        <v>0</v>
      </c>
      <c r="D15" s="8">
        <v>71747</v>
      </c>
      <c r="E15" s="8">
        <v>64462</v>
      </c>
      <c r="F15" s="8">
        <f>IF(D15=0,0,(E15/D15)*100)</f>
        <v>89.846265349073832</v>
      </c>
    </row>
    <row r="16" spans="1:6" ht="25.5" x14ac:dyDescent="0.2">
      <c r="A16" s="6" t="s">
        <v>29</v>
      </c>
      <c r="B16" s="7" t="s">
        <v>30</v>
      </c>
      <c r="C16" s="8">
        <v>7000</v>
      </c>
      <c r="D16" s="8">
        <v>0</v>
      </c>
      <c r="E16" s="8">
        <v>0</v>
      </c>
      <c r="F16" s="8">
        <f>IF(D16=0,0,(E16/D16)*100)</f>
        <v>0</v>
      </c>
    </row>
    <row r="17" spans="1:6" ht="25.5" x14ac:dyDescent="0.2">
      <c r="A17" s="6" t="s">
        <v>31</v>
      </c>
      <c r="B17" s="7" t="s">
        <v>32</v>
      </c>
      <c r="C17" s="8">
        <v>0</v>
      </c>
      <c r="D17" s="8">
        <v>100853</v>
      </c>
      <c r="E17" s="8">
        <v>75019.399999999994</v>
      </c>
      <c r="F17" s="8">
        <f>IF(D17=0,0,(E17/D17)*100)</f>
        <v>74.384896830039764</v>
      </c>
    </row>
    <row r="18" spans="1:6" x14ac:dyDescent="0.2">
      <c r="A18" s="6" t="s">
        <v>33</v>
      </c>
      <c r="B18" s="7" t="s">
        <v>34</v>
      </c>
      <c r="C18" s="8">
        <v>69000</v>
      </c>
      <c r="D18" s="8">
        <v>149540.04999999999</v>
      </c>
      <c r="E18" s="8">
        <v>149257.68</v>
      </c>
      <c r="F18" s="8">
        <f>IF(D18=0,0,(E18/D18)*100)</f>
        <v>99.811174330889955</v>
      </c>
    </row>
    <row r="19" spans="1:6" x14ac:dyDescent="0.2">
      <c r="A19" s="9" t="s">
        <v>35</v>
      </c>
      <c r="B19" s="10" t="s">
        <v>36</v>
      </c>
      <c r="C19" s="11">
        <v>7068400</v>
      </c>
      <c r="D19" s="11">
        <v>20557397.500000004</v>
      </c>
      <c r="E19" s="11">
        <v>17284186.98</v>
      </c>
      <c r="F19" s="11">
        <f>IF(D19=0,0,(E19/D19)*100)</f>
        <v>84.077699913133443</v>
      </c>
    </row>
    <row r="20" spans="1:6" x14ac:dyDescent="0.2">
      <c r="A20" s="4"/>
      <c r="B20" s="4"/>
      <c r="C20" s="4"/>
      <c r="D20" s="4"/>
      <c r="E20" s="4"/>
      <c r="F20" s="4"/>
    </row>
  </sheetData>
  <mergeCells count="2">
    <mergeCell ref="A2:E2"/>
    <mergeCell ref="A3:E3"/>
  </mergeCells>
  <pageMargins left="0.32" right="0.33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2021-01-19T06:21:08Z</cp:lastPrinted>
  <dcterms:created xsi:type="dcterms:W3CDTF">2021-01-19T06:19:22Z</dcterms:created>
  <dcterms:modified xsi:type="dcterms:W3CDTF">2021-01-19T06:21:52Z</dcterms:modified>
</cp:coreProperties>
</file>