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</calcChain>
</file>

<file path=xl/sharedStrings.xml><?xml version="1.0" encoding="utf-8"?>
<sst xmlns="http://schemas.openxmlformats.org/spreadsheetml/2006/main" count="197" uniqueCount="191">
  <si>
    <t>Аналіз виконання плану по доходах</t>
  </si>
  <si>
    <t>На 31.12.2020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</si>
  <si>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</si>
  <si>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</si>
  <si>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</si>
  <si>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</si>
  <si>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</si>
  <si>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</si>
  <si>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</si>
  <si>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</si>
  <si>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</si>
  <si>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</si>
  <si>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</si>
  <si>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</si>
  <si>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</si>
  <si>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</si>
  <si>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</si>
  <si>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</si>
  <si>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</si>
  <si>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</si>
  <si>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</si>
  <si>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</si>
  <si>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</si>
  <si>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</si>
  <si>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</si>
  <si>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</si>
  <si>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</si>
  <si>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</si>
  <si>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</si>
  <si>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</si>
  <si>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</si>
  <si>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</si>
  <si>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</si>
  <si>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</si>
  <si>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</si>
  <si>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</si>
  <si>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</si>
  <si>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</si>
  <si>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 </t>
  </si>
  <si>
    <t>13030100</t>
  </si>
  <si>
    <t>Рентна плата за користування надрами для видобування корисних копалин загальнодержавного значення </t>
  </si>
  <si>
    <t>13030200</t>
  </si>
  <si>
    <t>Рентна плата за користування надрами для видобування корисних копалин місцевого значення </t>
  </si>
  <si>
    <t>13030800</t>
  </si>
  <si>
    <t>Рентна плата за користування надрами для видобування природного газу 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</si>
  <si>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</si>
  <si>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</si>
  <si>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</si>
  <si>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</si>
  <si>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</si>
  <si>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</si>
  <si>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</si>
  <si>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</si>
  <si>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</si>
  <si>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</si>
  <si>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</si>
  <si>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</si>
  <si>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 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</si>
  <si>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</si>
  <si>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</si>
  <si>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</si>
  <si>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</si>
  <si>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</si>
  <si>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</si>
  <si>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</si>
  <si>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</si>
  <si>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</si>
  <si>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</si>
  <si>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</si>
  <si>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</si>
  <si>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</si>
  <si>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</si>
  <si>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</si>
  <si>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</si>
  <si>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</si>
  <si>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</si>
  <si>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18011000</t>
  </si>
  <si>
    <t>Транспортний податок з фізичних осіб </t>
  </si>
  <si>
    <t>18011100</t>
  </si>
  <si>
    <t>Транспортний податок з юридичних осіб </t>
  </si>
  <si>
    <t>18020000</t>
  </si>
  <si>
    <t>Збір за місця для паркування транспортних засобів </t>
  </si>
  <si>
    <t>18020100</t>
  </si>
  <si>
    <t>Збір за місця для паркування транспортних засобів, сплачений юридичними особами 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</si>
  <si>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</si>
  <si>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</si>
  <si>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</si>
  <si>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</si>
  <si>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</si>
  <si>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</si>
  <si>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</si>
  <si>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</si>
  <si>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</si>
  <si>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</si>
  <si>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</si>
  <si>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</si>
  <si>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</si>
  <si>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</si>
  <si>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</si>
  <si>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</si>
  <si>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</si>
  <si>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</si>
  <si>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</si>
  <si>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</si>
  <si>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</si>
  <si>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</si>
  <si>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</si>
  <si>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</si>
  <si>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</si>
  <si>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</si>
  <si>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</si>
  <si>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</si>
  <si>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</si>
  <si>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</si>
  <si>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</si>
  <si>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</si>
  <si>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</si>
  <si>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</si>
  <si>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</si>
  <si>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</si>
  <si>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</si>
  <si>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</si>
  <si>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</si>
  <si>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</si>
  <si>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</si>
  <si>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</si>
  <si>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</si>
  <si>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</si>
  <si>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</si>
  <si>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</si>
  <si>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</si>
  <si>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</si>
  <si>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</si>
  <si>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</si>
  <si>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</si>
  <si>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</si>
  <si>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</si>
  <si>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</si>
  <si>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24060600</t>
  </si>
  <si>
    <t>Надходження коштів з рахунків виборчих фондів  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</si>
  <si>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</si>
  <si>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</si>
  <si>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30000000</t>
  </si>
  <si>
    <t>Доходи від операцій з капіталом  </t>
  </si>
  <si>
    <t>31000000</t>
  </si>
  <si>
    <t>Надходження від продажу основного капіталу  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</si>
  <si>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</si>
  <si>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</si>
  <si>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</si>
  <si>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</si>
  <si>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</si>
  <si>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</si>
  <si>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</si>
  <si>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</si>
  <si>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</si>
  <si>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</si>
  <si>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</si>
  <si>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</si>
  <si>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</si>
  <si>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</si>
  <si>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</si>
  <si>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</si>
  <si>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41034200</t>
  </si>
  <si>
    <t>Медична субвенція з державного бюджету місцевим бюджетам </t>
  </si>
  <si>
    <t>41037000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</si>
  <si>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</si>
  <si>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</si>
  <si>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</si>
  <si>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</si>
  <si>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</si>
  <si>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</si>
  <si>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</si>
  <si>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</si>
  <si>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</si>
  <si>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</si>
  <si>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</si>
  <si>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</si>
  <si>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</si>
  <si>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</si>
  <si>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</si>
  <si>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41052200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</si>
  <si>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відповідної субвенції з державного бюджету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</si>
  <si>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</si>
  <si>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</si>
  <si>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41053900</t>
  </si>
  <si>
    <t>Інші субвенції з місцевого бюджету</t>
  </si>
  <si>
    <t>41054000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</si>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</sst>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0"/>
  <sheetViews>
    <sheetView tabSelected="1" topLeftCell="B100" workbookViewId="0">
      <selection activeCell="B2" sqref="B2"/>
    </sheetView>
  </sheetViews>
  <sheetFormatPr defaultRowHeight="12.75" x14ac:dyDescent="0.2"/>
  <cols>
    <col min="1" max="1" width="0" hidden="1" customWidth="1"/>
    <col min="2" max="2" width="12.28515625" customWidth="1"/>
    <col min="3" max="3" width="50.7109375" style="8" customWidth="1"/>
    <col min="4" max="6" width="16" style="5" customWidth="1"/>
    <col min="7" max="7" width="13.42578125" style="5" bestFit="1" customWidth="1"/>
    <col min="8" max="8" width="11.28515625" style="5" bestFit="1" customWidth="1"/>
    <col min="9" max="9" width="9.28515625" style="5" bestFit="1" customWidth="1"/>
  </cols>
  <sheetData>
    <row r="2" spans="1:9" x14ac:dyDescent="0.2">
      <c r="B2" s="1"/>
      <c r="C2" s="9"/>
      <c r="D2" s="6"/>
      <c r="E2" s="6"/>
      <c r="F2" s="6"/>
      <c r="G2" s="6"/>
      <c r="H2" s="6"/>
      <c r="I2" s="6"/>
    </row>
    <row r="3" spans="1:9" ht="23.25" x14ac:dyDescent="0.35">
      <c r="B3" s="2" t="s">
        <v>0</v>
      </c>
      <c r="C3" s="3"/>
      <c r="D3" s="3"/>
      <c r="E3" s="3"/>
      <c r="F3" s="3"/>
      <c r="G3" s="3"/>
      <c r="H3" s="3"/>
      <c r="I3" s="3"/>
    </row>
    <row r="4" spans="1:9" x14ac:dyDescent="0.2">
      <c r="B4" s="1"/>
      <c r="C4" s="9"/>
      <c r="D4" s="6"/>
      <c r="E4" s="6"/>
      <c r="F4" s="6"/>
      <c r="G4" s="6"/>
      <c r="H4" s="6"/>
      <c r="I4" s="6"/>
    </row>
    <row r="5" spans="1:9" ht="18.75" x14ac:dyDescent="0.3">
      <c r="B5" s="4" t="s">
        <v>1</v>
      </c>
      <c r="C5" s="3"/>
      <c r="D5" s="3"/>
      <c r="E5" s="3"/>
      <c r="F5" s="3"/>
      <c r="G5" s="3"/>
      <c r="H5" s="3"/>
      <c r="I5" s="3"/>
    </row>
    <row r="6" spans="1:9" x14ac:dyDescent="0.2">
      <c r="D6" s="7"/>
      <c r="I6" s="5" t="s">
        <v>2</v>
      </c>
    </row>
    <row r="7" spans="1:9" ht="28.5" customHeight="1" x14ac:dyDescent="0.2">
      <c r="A7" s="10"/>
      <c r="B7" s="11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3" t="s">
        <v>8</v>
      </c>
      <c r="H7" s="13" t="s">
        <v>9</v>
      </c>
      <c r="I7" s="13" t="s">
        <v>10</v>
      </c>
    </row>
    <row r="8" spans="1:9" x14ac:dyDescent="0.2">
      <c r="A8" s="14">
        <v>1</v>
      </c>
      <c r="B8" s="14" t="s">
        <v>11</v>
      </c>
      <c r="C8" s="15" t="s">
        <v>12</v>
      </c>
      <c r="D8" s="16">
        <v>87532500</v>
      </c>
      <c r="E8" s="16">
        <v>92294200</v>
      </c>
      <c r="F8" s="16">
        <v>92294200</v>
      </c>
      <c r="G8" s="16">
        <v>93789193.280000016</v>
      </c>
      <c r="H8" s="17">
        <f t="shared" ref="H8:H39" si="0">G8-F8</f>
        <v>1494993.2800000161</v>
      </c>
      <c r="I8" s="17">
        <f t="shared" ref="I8:I39" si="1">IF(F8=0,0,G8/F8*100)</f>
        <v>101.61981281597328</v>
      </c>
    </row>
    <row r="9" spans="1:9" ht="25.5" x14ac:dyDescent="0.2">
      <c r="A9" s="14">
        <v>1</v>
      </c>
      <c r="B9" s="14" t="s">
        <v>13</v>
      </c>
      <c r="C9" s="15" t="s">
        <v>14</v>
      </c>
      <c r="D9" s="16">
        <v>55510000</v>
      </c>
      <c r="E9" s="16">
        <v>56903300</v>
      </c>
      <c r="F9" s="16">
        <v>56903300</v>
      </c>
      <c r="G9" s="16">
        <v>57616523.639999993</v>
      </c>
      <c r="H9" s="17">
        <f t="shared" si="0"/>
        <v>713223.63999999315</v>
      </c>
      <c r="I9" s="17">
        <f t="shared" si="1"/>
        <v>101.25339591904159</v>
      </c>
    </row>
    <row r="10" spans="1:9" x14ac:dyDescent="0.2">
      <c r="A10" s="14">
        <v>1</v>
      </c>
      <c r="B10" s="14" t="s">
        <v>15</v>
      </c>
      <c r="C10" s="15" t="s">
        <v>16</v>
      </c>
      <c r="D10" s="16">
        <v>55480000</v>
      </c>
      <c r="E10" s="16">
        <v>56839300</v>
      </c>
      <c r="F10" s="16">
        <v>56839300</v>
      </c>
      <c r="G10" s="16">
        <v>57552499.639999993</v>
      </c>
      <c r="H10" s="17">
        <f t="shared" si="0"/>
        <v>713199.63999999315</v>
      </c>
      <c r="I10" s="17">
        <f t="shared" si="1"/>
        <v>101.25476499534652</v>
      </c>
    </row>
    <row r="11" spans="1:9" ht="38.25" x14ac:dyDescent="0.2">
      <c r="A11" s="14">
        <v>0</v>
      </c>
      <c r="B11" s="14" t="s">
        <v>17</v>
      </c>
      <c r="C11" s="15" t="s">
        <v>18</v>
      </c>
      <c r="D11" s="16">
        <v>50770000</v>
      </c>
      <c r="E11" s="16">
        <v>51563000</v>
      </c>
      <c r="F11" s="16">
        <v>51563000</v>
      </c>
      <c r="G11" s="16">
        <v>51812422.759999998</v>
      </c>
      <c r="H11" s="17">
        <f t="shared" si="0"/>
        <v>249422.75999999791</v>
      </c>
      <c r="I11" s="17">
        <f t="shared" si="1"/>
        <v>100.48372429843104</v>
      </c>
    </row>
    <row r="12" spans="1:9" ht="63.75" x14ac:dyDescent="0.2">
      <c r="A12" s="14">
        <v>0</v>
      </c>
      <c r="B12" s="14" t="s">
        <v>19</v>
      </c>
      <c r="C12" s="15" t="s">
        <v>20</v>
      </c>
      <c r="D12" s="16">
        <v>2700000</v>
      </c>
      <c r="E12" s="16">
        <v>2970300</v>
      </c>
      <c r="F12" s="16">
        <v>2970300</v>
      </c>
      <c r="G12" s="16">
        <v>3238953.5</v>
      </c>
      <c r="H12" s="17">
        <f t="shared" si="0"/>
        <v>268653.5</v>
      </c>
      <c r="I12" s="17">
        <f t="shared" si="1"/>
        <v>109.04465878867455</v>
      </c>
    </row>
    <row r="13" spans="1:9" ht="38.25" x14ac:dyDescent="0.2">
      <c r="A13" s="14">
        <v>0</v>
      </c>
      <c r="B13" s="14" t="s">
        <v>21</v>
      </c>
      <c r="C13" s="15" t="s">
        <v>22</v>
      </c>
      <c r="D13" s="16">
        <v>1400000</v>
      </c>
      <c r="E13" s="16">
        <v>1565000</v>
      </c>
      <c r="F13" s="16">
        <v>1565000</v>
      </c>
      <c r="G13" s="16">
        <v>1720052.26</v>
      </c>
      <c r="H13" s="17">
        <f t="shared" si="0"/>
        <v>155052.26</v>
      </c>
      <c r="I13" s="17">
        <f t="shared" si="1"/>
        <v>109.9074926517572</v>
      </c>
    </row>
    <row r="14" spans="1:9" ht="38.25" x14ac:dyDescent="0.2">
      <c r="A14" s="14">
        <v>0</v>
      </c>
      <c r="B14" s="14" t="s">
        <v>23</v>
      </c>
      <c r="C14" s="15" t="s">
        <v>24</v>
      </c>
      <c r="D14" s="16">
        <v>610000</v>
      </c>
      <c r="E14" s="16">
        <v>741000</v>
      </c>
      <c r="F14" s="16">
        <v>741000</v>
      </c>
      <c r="G14" s="16">
        <v>781071.12</v>
      </c>
      <c r="H14" s="17">
        <f t="shared" si="0"/>
        <v>40071.119999999995</v>
      </c>
      <c r="I14" s="17">
        <f t="shared" si="1"/>
        <v>105.40770850202431</v>
      </c>
    </row>
    <row r="15" spans="1:9" x14ac:dyDescent="0.2">
      <c r="A15" s="14">
        <v>1</v>
      </c>
      <c r="B15" s="14" t="s">
        <v>25</v>
      </c>
      <c r="C15" s="15" t="s">
        <v>26</v>
      </c>
      <c r="D15" s="16">
        <v>30000</v>
      </c>
      <c r="E15" s="16">
        <v>64000</v>
      </c>
      <c r="F15" s="16">
        <v>64000</v>
      </c>
      <c r="G15" s="16">
        <v>64024</v>
      </c>
      <c r="H15" s="17">
        <f t="shared" si="0"/>
        <v>24</v>
      </c>
      <c r="I15" s="17">
        <f t="shared" si="1"/>
        <v>100.03749999999999</v>
      </c>
    </row>
    <row r="16" spans="1:9" ht="25.5" x14ac:dyDescent="0.2">
      <c r="A16" s="14">
        <v>0</v>
      </c>
      <c r="B16" s="14" t="s">
        <v>27</v>
      </c>
      <c r="C16" s="15" t="s">
        <v>28</v>
      </c>
      <c r="D16" s="16">
        <v>30000</v>
      </c>
      <c r="E16" s="16">
        <v>64000</v>
      </c>
      <c r="F16" s="16">
        <v>64000</v>
      </c>
      <c r="G16" s="16">
        <v>64024</v>
      </c>
      <c r="H16" s="17">
        <f t="shared" si="0"/>
        <v>24</v>
      </c>
      <c r="I16" s="17">
        <f t="shared" si="1"/>
        <v>100.03749999999999</v>
      </c>
    </row>
    <row r="17" spans="1:9" ht="25.5" x14ac:dyDescent="0.2">
      <c r="A17" s="14">
        <v>1</v>
      </c>
      <c r="B17" s="14" t="s">
        <v>29</v>
      </c>
      <c r="C17" s="15" t="s">
        <v>30</v>
      </c>
      <c r="D17" s="16">
        <v>2265000</v>
      </c>
      <c r="E17" s="16">
        <v>2308300</v>
      </c>
      <c r="F17" s="16">
        <v>2308300</v>
      </c>
      <c r="G17" s="16">
        <v>2291699.6700000004</v>
      </c>
      <c r="H17" s="17">
        <f t="shared" si="0"/>
        <v>-16600.329999999609</v>
      </c>
      <c r="I17" s="17">
        <f t="shared" si="1"/>
        <v>99.280841745007166</v>
      </c>
    </row>
    <row r="18" spans="1:9" x14ac:dyDescent="0.2">
      <c r="A18" s="14">
        <v>1</v>
      </c>
      <c r="B18" s="14" t="s">
        <v>31</v>
      </c>
      <c r="C18" s="15" t="s">
        <v>32</v>
      </c>
      <c r="D18" s="16">
        <v>2150000</v>
      </c>
      <c r="E18" s="16">
        <v>2254500</v>
      </c>
      <c r="F18" s="16">
        <v>2254500</v>
      </c>
      <c r="G18" s="16">
        <v>2235769.7400000002</v>
      </c>
      <c r="H18" s="17">
        <f t="shared" si="0"/>
        <v>-18730.259999999776</v>
      </c>
      <c r="I18" s="17">
        <f t="shared" si="1"/>
        <v>99.169205588822365</v>
      </c>
    </row>
    <row r="19" spans="1:9" ht="38.25" x14ac:dyDescent="0.2">
      <c r="A19" s="14">
        <v>0</v>
      </c>
      <c r="B19" s="14" t="s">
        <v>33</v>
      </c>
      <c r="C19" s="15" t="s">
        <v>34</v>
      </c>
      <c r="D19" s="16">
        <v>1800000</v>
      </c>
      <c r="E19" s="16">
        <v>1800000</v>
      </c>
      <c r="F19" s="16">
        <v>1800000</v>
      </c>
      <c r="G19" s="16">
        <v>1781196.77</v>
      </c>
      <c r="H19" s="17">
        <f t="shared" si="0"/>
        <v>-18803.229999999981</v>
      </c>
      <c r="I19" s="17">
        <f t="shared" si="1"/>
        <v>98.955376111111121</v>
      </c>
    </row>
    <row r="20" spans="1:9" ht="51" x14ac:dyDescent="0.2">
      <c r="A20" s="14">
        <v>0</v>
      </c>
      <c r="B20" s="14" t="s">
        <v>35</v>
      </c>
      <c r="C20" s="15" t="s">
        <v>36</v>
      </c>
      <c r="D20" s="16">
        <v>350000</v>
      </c>
      <c r="E20" s="16">
        <v>454500</v>
      </c>
      <c r="F20" s="16">
        <v>454500</v>
      </c>
      <c r="G20" s="16">
        <v>454572.97</v>
      </c>
      <c r="H20" s="17">
        <f t="shared" si="0"/>
        <v>72.96999999997206</v>
      </c>
      <c r="I20" s="17">
        <f t="shared" si="1"/>
        <v>100.01605500550055</v>
      </c>
    </row>
    <row r="21" spans="1:9" x14ac:dyDescent="0.2">
      <c r="A21" s="14">
        <v>1</v>
      </c>
      <c r="B21" s="14" t="s">
        <v>37</v>
      </c>
      <c r="C21" s="15" t="s">
        <v>38</v>
      </c>
      <c r="D21" s="16">
        <v>115000</v>
      </c>
      <c r="E21" s="16">
        <v>53800</v>
      </c>
      <c r="F21" s="16">
        <v>53800</v>
      </c>
      <c r="G21" s="16">
        <v>55929.93</v>
      </c>
      <c r="H21" s="17">
        <f t="shared" si="0"/>
        <v>2129.9300000000003</v>
      </c>
      <c r="I21" s="17">
        <f t="shared" si="1"/>
        <v>103.95897769516729</v>
      </c>
    </row>
    <row r="22" spans="1:9" ht="25.5" x14ac:dyDescent="0.2">
      <c r="A22" s="14">
        <v>0</v>
      </c>
      <c r="B22" s="14" t="s">
        <v>39</v>
      </c>
      <c r="C22" s="15" t="s">
        <v>40</v>
      </c>
      <c r="D22" s="16">
        <v>0</v>
      </c>
      <c r="E22" s="16">
        <v>4500</v>
      </c>
      <c r="F22" s="16">
        <v>4500</v>
      </c>
      <c r="G22" s="16">
        <v>4543.07</v>
      </c>
      <c r="H22" s="17">
        <f t="shared" si="0"/>
        <v>43.069999999999709</v>
      </c>
      <c r="I22" s="17">
        <f t="shared" si="1"/>
        <v>100.9571111111111</v>
      </c>
    </row>
    <row r="23" spans="1:9" ht="25.5" x14ac:dyDescent="0.2">
      <c r="A23" s="14">
        <v>0</v>
      </c>
      <c r="B23" s="14" t="s">
        <v>41</v>
      </c>
      <c r="C23" s="15" t="s">
        <v>42</v>
      </c>
      <c r="D23" s="16">
        <v>65000</v>
      </c>
      <c r="E23" s="16">
        <v>30000</v>
      </c>
      <c r="F23" s="16">
        <v>30000</v>
      </c>
      <c r="G23" s="16">
        <v>30089.22</v>
      </c>
      <c r="H23" s="17">
        <f t="shared" si="0"/>
        <v>89.220000000001164</v>
      </c>
      <c r="I23" s="17">
        <f t="shared" si="1"/>
        <v>100.29740000000001</v>
      </c>
    </row>
    <row r="24" spans="1:9" ht="25.5" x14ac:dyDescent="0.2">
      <c r="A24" s="14">
        <v>0</v>
      </c>
      <c r="B24" s="14" t="s">
        <v>43</v>
      </c>
      <c r="C24" s="15" t="s">
        <v>44</v>
      </c>
      <c r="D24" s="16">
        <v>50000</v>
      </c>
      <c r="E24" s="16">
        <v>19300</v>
      </c>
      <c r="F24" s="16">
        <v>19300</v>
      </c>
      <c r="G24" s="16">
        <v>21297.64</v>
      </c>
      <c r="H24" s="17">
        <f t="shared" si="0"/>
        <v>1997.6399999999994</v>
      </c>
      <c r="I24" s="17">
        <f t="shared" si="1"/>
        <v>110.35046632124352</v>
      </c>
    </row>
    <row r="25" spans="1:9" x14ac:dyDescent="0.2">
      <c r="A25" s="14">
        <v>1</v>
      </c>
      <c r="B25" s="14" t="s">
        <v>45</v>
      </c>
      <c r="C25" s="15" t="s">
        <v>46</v>
      </c>
      <c r="D25" s="16">
        <v>4500000</v>
      </c>
      <c r="E25" s="16">
        <v>4563300</v>
      </c>
      <c r="F25" s="16">
        <v>4563300</v>
      </c>
      <c r="G25" s="16">
        <v>4759220.4499999993</v>
      </c>
      <c r="H25" s="17">
        <f t="shared" si="0"/>
        <v>195920.44999999925</v>
      </c>
      <c r="I25" s="17">
        <f t="shared" si="1"/>
        <v>104.29339403501849</v>
      </c>
    </row>
    <row r="26" spans="1:9" ht="25.5" x14ac:dyDescent="0.2">
      <c r="A26" s="14">
        <v>1</v>
      </c>
      <c r="B26" s="14" t="s">
        <v>47</v>
      </c>
      <c r="C26" s="15" t="s">
        <v>48</v>
      </c>
      <c r="D26" s="16">
        <v>430000</v>
      </c>
      <c r="E26" s="16">
        <v>512900</v>
      </c>
      <c r="F26" s="16">
        <v>512900</v>
      </c>
      <c r="G26" s="16">
        <v>546059.64</v>
      </c>
      <c r="H26" s="17">
        <f t="shared" si="0"/>
        <v>33159.640000000014</v>
      </c>
      <c r="I26" s="17">
        <f t="shared" si="1"/>
        <v>106.46512770520569</v>
      </c>
    </row>
    <row r="27" spans="1:9" x14ac:dyDescent="0.2">
      <c r="A27" s="14">
        <v>0</v>
      </c>
      <c r="B27" s="14" t="s">
        <v>49</v>
      </c>
      <c r="C27" s="15" t="s">
        <v>50</v>
      </c>
      <c r="D27" s="16">
        <v>430000</v>
      </c>
      <c r="E27" s="16">
        <v>512900</v>
      </c>
      <c r="F27" s="16">
        <v>512900</v>
      </c>
      <c r="G27" s="16">
        <v>546059.64</v>
      </c>
      <c r="H27" s="17">
        <f t="shared" si="0"/>
        <v>33159.640000000014</v>
      </c>
      <c r="I27" s="17">
        <f t="shared" si="1"/>
        <v>106.46512770520569</v>
      </c>
    </row>
    <row r="28" spans="1:9" ht="25.5" x14ac:dyDescent="0.2">
      <c r="A28" s="14">
        <v>1</v>
      </c>
      <c r="B28" s="14" t="s">
        <v>51</v>
      </c>
      <c r="C28" s="15" t="s">
        <v>52</v>
      </c>
      <c r="D28" s="16">
        <v>2070000</v>
      </c>
      <c r="E28" s="16">
        <v>1825400</v>
      </c>
      <c r="F28" s="16">
        <v>1825400</v>
      </c>
      <c r="G28" s="16">
        <v>1908856.68</v>
      </c>
      <c r="H28" s="17">
        <f t="shared" si="0"/>
        <v>83456.679999999935</v>
      </c>
      <c r="I28" s="17">
        <f t="shared" si="1"/>
        <v>104.57196669223183</v>
      </c>
    </row>
    <row r="29" spans="1:9" x14ac:dyDescent="0.2">
      <c r="A29" s="14">
        <v>0</v>
      </c>
      <c r="B29" s="14" t="s">
        <v>53</v>
      </c>
      <c r="C29" s="15" t="s">
        <v>50</v>
      </c>
      <c r="D29" s="16">
        <v>2070000</v>
      </c>
      <c r="E29" s="16">
        <v>1825400</v>
      </c>
      <c r="F29" s="16">
        <v>1825400</v>
      </c>
      <c r="G29" s="16">
        <v>1908856.68</v>
      </c>
      <c r="H29" s="17">
        <f t="shared" si="0"/>
        <v>83456.679999999935</v>
      </c>
      <c r="I29" s="17">
        <f t="shared" si="1"/>
        <v>104.57196669223183</v>
      </c>
    </row>
    <row r="30" spans="1:9" ht="25.5" x14ac:dyDescent="0.2">
      <c r="A30" s="14">
        <v>1</v>
      </c>
      <c r="B30" s="14" t="s">
        <v>54</v>
      </c>
      <c r="C30" s="15" t="s">
        <v>55</v>
      </c>
      <c r="D30" s="16">
        <v>2000000</v>
      </c>
      <c r="E30" s="16">
        <v>2225000</v>
      </c>
      <c r="F30" s="16">
        <v>2225000</v>
      </c>
      <c r="G30" s="16">
        <v>2304304.13</v>
      </c>
      <c r="H30" s="17">
        <f t="shared" si="0"/>
        <v>79304.129999999888</v>
      </c>
      <c r="I30" s="17">
        <f t="shared" si="1"/>
        <v>103.56423056179776</v>
      </c>
    </row>
    <row r="31" spans="1:9" ht="25.5" x14ac:dyDescent="0.2">
      <c r="A31" s="14">
        <v>0</v>
      </c>
      <c r="B31" s="14" t="s">
        <v>54</v>
      </c>
      <c r="C31" s="15" t="s">
        <v>55</v>
      </c>
      <c r="D31" s="16">
        <v>2000000</v>
      </c>
      <c r="E31" s="16">
        <v>2225000</v>
      </c>
      <c r="F31" s="16">
        <v>2225000</v>
      </c>
      <c r="G31" s="16">
        <v>2304304.13</v>
      </c>
      <c r="H31" s="17">
        <f t="shared" si="0"/>
        <v>79304.129999999888</v>
      </c>
      <c r="I31" s="17">
        <f t="shared" si="1"/>
        <v>103.56423056179776</v>
      </c>
    </row>
    <row r="32" spans="1:9" x14ac:dyDescent="0.2">
      <c r="A32" s="14">
        <v>1</v>
      </c>
      <c r="B32" s="14" t="s">
        <v>56</v>
      </c>
      <c r="C32" s="15" t="s">
        <v>57</v>
      </c>
      <c r="D32" s="16">
        <v>25257500</v>
      </c>
      <c r="E32" s="16">
        <v>28519300</v>
      </c>
      <c r="F32" s="16">
        <v>28519300</v>
      </c>
      <c r="G32" s="16">
        <v>29121749.52</v>
      </c>
      <c r="H32" s="17">
        <f t="shared" si="0"/>
        <v>602449.51999999955</v>
      </c>
      <c r="I32" s="17">
        <f t="shared" si="1"/>
        <v>102.11242744387134</v>
      </c>
    </row>
    <row r="33" spans="1:9" x14ac:dyDescent="0.2">
      <c r="A33" s="14">
        <v>1</v>
      </c>
      <c r="B33" s="14" t="s">
        <v>58</v>
      </c>
      <c r="C33" s="15" t="s">
        <v>59</v>
      </c>
      <c r="D33" s="16">
        <v>11952900</v>
      </c>
      <c r="E33" s="16">
        <v>13767000</v>
      </c>
      <c r="F33" s="16">
        <v>13767000</v>
      </c>
      <c r="G33" s="16">
        <v>14359965.57</v>
      </c>
      <c r="H33" s="17">
        <f t="shared" si="0"/>
        <v>592965.5700000003</v>
      </c>
      <c r="I33" s="17">
        <f t="shared" si="1"/>
        <v>104.30715166702986</v>
      </c>
    </row>
    <row r="34" spans="1:9" ht="38.25" x14ac:dyDescent="0.2">
      <c r="A34" s="14">
        <v>0</v>
      </c>
      <c r="B34" s="14" t="s">
        <v>60</v>
      </c>
      <c r="C34" s="15" t="s">
        <v>61</v>
      </c>
      <c r="D34" s="16">
        <v>11200</v>
      </c>
      <c r="E34" s="16">
        <v>17000</v>
      </c>
      <c r="F34" s="16">
        <v>17000</v>
      </c>
      <c r="G34" s="16">
        <v>17044.84</v>
      </c>
      <c r="H34" s="17">
        <f t="shared" si="0"/>
        <v>44.840000000000146</v>
      </c>
      <c r="I34" s="17">
        <f t="shared" si="1"/>
        <v>100.26376470588237</v>
      </c>
    </row>
    <row r="35" spans="1:9" ht="38.25" x14ac:dyDescent="0.2">
      <c r="A35" s="14">
        <v>0</v>
      </c>
      <c r="B35" s="14" t="s">
        <v>62</v>
      </c>
      <c r="C35" s="15" t="s">
        <v>63</v>
      </c>
      <c r="D35" s="16">
        <v>380000</v>
      </c>
      <c r="E35" s="16">
        <v>363800</v>
      </c>
      <c r="F35" s="16">
        <v>363800</v>
      </c>
      <c r="G35" s="16">
        <v>377782.71</v>
      </c>
      <c r="H35" s="17">
        <f t="shared" si="0"/>
        <v>13982.710000000021</v>
      </c>
      <c r="I35" s="17">
        <f t="shared" si="1"/>
        <v>103.84351566794943</v>
      </c>
    </row>
    <row r="36" spans="1:9" ht="38.25" x14ac:dyDescent="0.2">
      <c r="A36" s="14">
        <v>0</v>
      </c>
      <c r="B36" s="14" t="s">
        <v>64</v>
      </c>
      <c r="C36" s="15" t="s">
        <v>65</v>
      </c>
      <c r="D36" s="16">
        <v>500000</v>
      </c>
      <c r="E36" s="16">
        <v>529100</v>
      </c>
      <c r="F36" s="16">
        <v>529100</v>
      </c>
      <c r="G36" s="16">
        <v>614805.34</v>
      </c>
      <c r="H36" s="17">
        <f t="shared" si="0"/>
        <v>85705.339999999967</v>
      </c>
      <c r="I36" s="17">
        <f t="shared" si="1"/>
        <v>116.19832545832544</v>
      </c>
    </row>
    <row r="37" spans="1:9" ht="38.25" x14ac:dyDescent="0.2">
      <c r="A37" s="14">
        <v>0</v>
      </c>
      <c r="B37" s="14" t="s">
        <v>66</v>
      </c>
      <c r="C37" s="15" t="s">
        <v>67</v>
      </c>
      <c r="D37" s="16">
        <v>385000</v>
      </c>
      <c r="E37" s="16">
        <v>706100</v>
      </c>
      <c r="F37" s="16">
        <v>706100</v>
      </c>
      <c r="G37" s="16">
        <v>767468.89</v>
      </c>
      <c r="H37" s="17">
        <f t="shared" si="0"/>
        <v>61368.890000000014</v>
      </c>
      <c r="I37" s="17">
        <f t="shared" si="1"/>
        <v>108.69124628239626</v>
      </c>
    </row>
    <row r="38" spans="1:9" x14ac:dyDescent="0.2">
      <c r="A38" s="14">
        <v>0</v>
      </c>
      <c r="B38" s="14" t="s">
        <v>68</v>
      </c>
      <c r="C38" s="15" t="s">
        <v>69</v>
      </c>
      <c r="D38" s="16">
        <v>4176000</v>
      </c>
      <c r="E38" s="16">
        <v>5763700</v>
      </c>
      <c r="F38" s="16">
        <v>5763700</v>
      </c>
      <c r="G38" s="16">
        <v>5952580.5499999998</v>
      </c>
      <c r="H38" s="17">
        <f t="shared" si="0"/>
        <v>188880.54999999981</v>
      </c>
      <c r="I38" s="17">
        <f t="shared" si="1"/>
        <v>103.27707115221125</v>
      </c>
    </row>
    <row r="39" spans="1:9" x14ac:dyDescent="0.2">
      <c r="A39" s="14">
        <v>0</v>
      </c>
      <c r="B39" s="14" t="s">
        <v>70</v>
      </c>
      <c r="C39" s="15" t="s">
        <v>71</v>
      </c>
      <c r="D39" s="16">
        <v>1713100</v>
      </c>
      <c r="E39" s="16">
        <v>1713100</v>
      </c>
      <c r="F39" s="16">
        <v>1713100</v>
      </c>
      <c r="G39" s="16">
        <v>1785151.53</v>
      </c>
      <c r="H39" s="17">
        <f t="shared" si="0"/>
        <v>72051.530000000028</v>
      </c>
      <c r="I39" s="17">
        <f t="shared" si="1"/>
        <v>104.20591500788046</v>
      </c>
    </row>
    <row r="40" spans="1:9" x14ac:dyDescent="0.2">
      <c r="A40" s="14">
        <v>0</v>
      </c>
      <c r="B40" s="14" t="s">
        <v>72</v>
      </c>
      <c r="C40" s="15" t="s">
        <v>73</v>
      </c>
      <c r="D40" s="16">
        <v>3404700</v>
      </c>
      <c r="E40" s="16">
        <v>3280600</v>
      </c>
      <c r="F40" s="16">
        <v>3280600</v>
      </c>
      <c r="G40" s="16">
        <v>3401259.87</v>
      </c>
      <c r="H40" s="17">
        <f t="shared" ref="H40:H71" si="2">G40-F40</f>
        <v>120659.87000000011</v>
      </c>
      <c r="I40" s="17">
        <f t="shared" ref="I40:I71" si="3">IF(F40=0,0,G40/F40*100)</f>
        <v>103.67798177162715</v>
      </c>
    </row>
    <row r="41" spans="1:9" x14ac:dyDescent="0.2">
      <c r="A41" s="14">
        <v>0</v>
      </c>
      <c r="B41" s="14" t="s">
        <v>74</v>
      </c>
      <c r="C41" s="15" t="s">
        <v>75</v>
      </c>
      <c r="D41" s="16">
        <v>1370400</v>
      </c>
      <c r="E41" s="16">
        <v>1310400</v>
      </c>
      <c r="F41" s="16">
        <v>1310400</v>
      </c>
      <c r="G41" s="16">
        <v>1360538.45</v>
      </c>
      <c r="H41" s="17">
        <f t="shared" si="2"/>
        <v>50138.449999999953</v>
      </c>
      <c r="I41" s="17">
        <f t="shared" si="3"/>
        <v>103.82619429181929</v>
      </c>
    </row>
    <row r="42" spans="1:9" x14ac:dyDescent="0.2">
      <c r="A42" s="14">
        <v>0</v>
      </c>
      <c r="B42" s="14" t="s">
        <v>76</v>
      </c>
      <c r="C42" s="15" t="s">
        <v>77</v>
      </c>
      <c r="D42" s="16">
        <v>6250</v>
      </c>
      <c r="E42" s="16">
        <v>8250</v>
      </c>
      <c r="F42" s="16">
        <v>8250</v>
      </c>
      <c r="G42" s="16">
        <v>8333.39</v>
      </c>
      <c r="H42" s="17">
        <f t="shared" si="2"/>
        <v>83.389999999999418</v>
      </c>
      <c r="I42" s="17">
        <f t="shared" si="3"/>
        <v>101.01078787878788</v>
      </c>
    </row>
    <row r="43" spans="1:9" x14ac:dyDescent="0.2">
      <c r="A43" s="14">
        <v>0</v>
      </c>
      <c r="B43" s="14" t="s">
        <v>78</v>
      </c>
      <c r="C43" s="15" t="s">
        <v>79</v>
      </c>
      <c r="D43" s="16">
        <v>6250</v>
      </c>
      <c r="E43" s="16">
        <v>74950</v>
      </c>
      <c r="F43" s="16">
        <v>74950</v>
      </c>
      <c r="G43" s="16">
        <v>75000</v>
      </c>
      <c r="H43" s="17">
        <f t="shared" si="2"/>
        <v>50</v>
      </c>
      <c r="I43" s="17">
        <f t="shared" si="3"/>
        <v>100.06671114076052</v>
      </c>
    </row>
    <row r="44" spans="1:9" x14ac:dyDescent="0.2">
      <c r="A44" s="14">
        <v>1</v>
      </c>
      <c r="B44" s="14" t="s">
        <v>80</v>
      </c>
      <c r="C44" s="15" t="s">
        <v>81</v>
      </c>
      <c r="D44" s="16">
        <v>370000</v>
      </c>
      <c r="E44" s="16">
        <v>370000</v>
      </c>
      <c r="F44" s="16">
        <v>370000</v>
      </c>
      <c r="G44" s="16">
        <v>240855</v>
      </c>
      <c r="H44" s="17">
        <f t="shared" si="2"/>
        <v>-129145</v>
      </c>
      <c r="I44" s="17">
        <f t="shared" si="3"/>
        <v>65.095945945945942</v>
      </c>
    </row>
    <row r="45" spans="1:9" ht="25.5" x14ac:dyDescent="0.2">
      <c r="A45" s="14">
        <v>0</v>
      </c>
      <c r="B45" s="14" t="s">
        <v>82</v>
      </c>
      <c r="C45" s="15" t="s">
        <v>83</v>
      </c>
      <c r="D45" s="16">
        <v>370000</v>
      </c>
      <c r="E45" s="16">
        <v>370000</v>
      </c>
      <c r="F45" s="16">
        <v>370000</v>
      </c>
      <c r="G45" s="16">
        <v>240855</v>
      </c>
      <c r="H45" s="17">
        <f t="shared" si="2"/>
        <v>-129145</v>
      </c>
      <c r="I45" s="17">
        <f t="shared" si="3"/>
        <v>65.095945945945942</v>
      </c>
    </row>
    <row r="46" spans="1:9" x14ac:dyDescent="0.2">
      <c r="A46" s="14">
        <v>1</v>
      </c>
      <c r="B46" s="14" t="s">
        <v>84</v>
      </c>
      <c r="C46" s="15" t="s">
        <v>85</v>
      </c>
      <c r="D46" s="16">
        <v>3000</v>
      </c>
      <c r="E46" s="16">
        <v>3300</v>
      </c>
      <c r="F46" s="16">
        <v>3300</v>
      </c>
      <c r="G46" s="16">
        <v>3390</v>
      </c>
      <c r="H46" s="17">
        <f t="shared" si="2"/>
        <v>90</v>
      </c>
      <c r="I46" s="17">
        <f t="shared" si="3"/>
        <v>102.72727272727273</v>
      </c>
    </row>
    <row r="47" spans="1:9" x14ac:dyDescent="0.2">
      <c r="A47" s="14">
        <v>0</v>
      </c>
      <c r="B47" s="14" t="s">
        <v>86</v>
      </c>
      <c r="C47" s="15" t="s">
        <v>87</v>
      </c>
      <c r="D47" s="16">
        <v>3000</v>
      </c>
      <c r="E47" s="16">
        <v>3300</v>
      </c>
      <c r="F47" s="16">
        <v>3300</v>
      </c>
      <c r="G47" s="16">
        <v>3390</v>
      </c>
      <c r="H47" s="17">
        <f t="shared" si="2"/>
        <v>90</v>
      </c>
      <c r="I47" s="17">
        <f t="shared" si="3"/>
        <v>102.72727272727273</v>
      </c>
    </row>
    <row r="48" spans="1:9" x14ac:dyDescent="0.2">
      <c r="A48" s="14">
        <v>1</v>
      </c>
      <c r="B48" s="14" t="s">
        <v>88</v>
      </c>
      <c r="C48" s="15" t="s">
        <v>89</v>
      </c>
      <c r="D48" s="16">
        <v>12931600</v>
      </c>
      <c r="E48" s="16">
        <v>14379000</v>
      </c>
      <c r="F48" s="16">
        <v>14379000</v>
      </c>
      <c r="G48" s="16">
        <v>14517538.950000001</v>
      </c>
      <c r="H48" s="17">
        <f t="shared" si="2"/>
        <v>138538.95000000112</v>
      </c>
      <c r="I48" s="17">
        <f t="shared" si="3"/>
        <v>100.96348111829752</v>
      </c>
    </row>
    <row r="49" spans="1:9" x14ac:dyDescent="0.2">
      <c r="A49" s="14">
        <v>0</v>
      </c>
      <c r="B49" s="14" t="s">
        <v>90</v>
      </c>
      <c r="C49" s="15" t="s">
        <v>91</v>
      </c>
      <c r="D49" s="16">
        <v>2200000</v>
      </c>
      <c r="E49" s="16">
        <v>2362200</v>
      </c>
      <c r="F49" s="16">
        <v>2362200</v>
      </c>
      <c r="G49" s="16">
        <v>2479395.65</v>
      </c>
      <c r="H49" s="17">
        <f t="shared" si="2"/>
        <v>117195.64999999991</v>
      </c>
      <c r="I49" s="17">
        <f t="shared" si="3"/>
        <v>104.96129243925154</v>
      </c>
    </row>
    <row r="50" spans="1:9" x14ac:dyDescent="0.2">
      <c r="A50" s="14">
        <v>0</v>
      </c>
      <c r="B50" s="14" t="s">
        <v>92</v>
      </c>
      <c r="C50" s="15" t="s">
        <v>93</v>
      </c>
      <c r="D50" s="16">
        <v>10081600</v>
      </c>
      <c r="E50" s="16">
        <v>11195000</v>
      </c>
      <c r="F50" s="16">
        <v>11195000</v>
      </c>
      <c r="G50" s="16">
        <v>11214174.74</v>
      </c>
      <c r="H50" s="17">
        <f t="shared" si="2"/>
        <v>19174.740000000224</v>
      </c>
      <c r="I50" s="17">
        <f t="shared" si="3"/>
        <v>100.17127949977669</v>
      </c>
    </row>
    <row r="51" spans="1:9" ht="51" x14ac:dyDescent="0.2">
      <c r="A51" s="14">
        <v>0</v>
      </c>
      <c r="B51" s="14" t="s">
        <v>94</v>
      </c>
      <c r="C51" s="15" t="s">
        <v>95</v>
      </c>
      <c r="D51" s="16">
        <v>650000</v>
      </c>
      <c r="E51" s="16">
        <v>821800</v>
      </c>
      <c r="F51" s="16">
        <v>821800</v>
      </c>
      <c r="G51" s="16">
        <v>823968.56</v>
      </c>
      <c r="H51" s="17">
        <f t="shared" si="2"/>
        <v>2168.5600000000559</v>
      </c>
      <c r="I51" s="17">
        <f t="shared" si="3"/>
        <v>100.26387928936482</v>
      </c>
    </row>
    <row r="52" spans="1:9" x14ac:dyDescent="0.2">
      <c r="A52" s="14">
        <v>1</v>
      </c>
      <c r="B52" s="14" t="s">
        <v>96</v>
      </c>
      <c r="C52" s="15" t="s">
        <v>97</v>
      </c>
      <c r="D52" s="16">
        <v>3467500</v>
      </c>
      <c r="E52" s="16">
        <v>4110100</v>
      </c>
      <c r="F52" s="16">
        <v>4110100</v>
      </c>
      <c r="G52" s="16">
        <v>3363047.98</v>
      </c>
      <c r="H52" s="17">
        <f t="shared" si="2"/>
        <v>-747052.02</v>
      </c>
      <c r="I52" s="17">
        <f t="shared" si="3"/>
        <v>81.823994063404783</v>
      </c>
    </row>
    <row r="53" spans="1:9" x14ac:dyDescent="0.2">
      <c r="A53" s="14">
        <v>1</v>
      </c>
      <c r="B53" s="14" t="s">
        <v>98</v>
      </c>
      <c r="C53" s="15" t="s">
        <v>99</v>
      </c>
      <c r="D53" s="16">
        <v>120600</v>
      </c>
      <c r="E53" s="16">
        <v>187000</v>
      </c>
      <c r="F53" s="16">
        <v>187000</v>
      </c>
      <c r="G53" s="16">
        <v>189122.96000000002</v>
      </c>
      <c r="H53" s="17">
        <f t="shared" si="2"/>
        <v>2122.960000000021</v>
      </c>
      <c r="I53" s="17">
        <f t="shared" si="3"/>
        <v>101.13527272727273</v>
      </c>
    </row>
    <row r="54" spans="1:9" ht="63.75" x14ac:dyDescent="0.2">
      <c r="A54" s="14">
        <v>1</v>
      </c>
      <c r="B54" s="14" t="s">
        <v>100</v>
      </c>
      <c r="C54" s="15" t="s">
        <v>101</v>
      </c>
      <c r="D54" s="16">
        <v>10000</v>
      </c>
      <c r="E54" s="16">
        <v>40600</v>
      </c>
      <c r="F54" s="16">
        <v>40600</v>
      </c>
      <c r="G54" s="16">
        <v>40674</v>
      </c>
      <c r="H54" s="17">
        <f t="shared" si="2"/>
        <v>74</v>
      </c>
      <c r="I54" s="17">
        <f t="shared" si="3"/>
        <v>100.18226600985223</v>
      </c>
    </row>
    <row r="55" spans="1:9" ht="38.25" x14ac:dyDescent="0.2">
      <c r="A55" s="14">
        <v>0</v>
      </c>
      <c r="B55" s="14" t="s">
        <v>102</v>
      </c>
      <c r="C55" s="15" t="s">
        <v>103</v>
      </c>
      <c r="D55" s="16">
        <v>10000</v>
      </c>
      <c r="E55" s="16">
        <v>40600</v>
      </c>
      <c r="F55" s="16">
        <v>40600</v>
      </c>
      <c r="G55" s="16">
        <v>40674</v>
      </c>
      <c r="H55" s="17">
        <f t="shared" si="2"/>
        <v>74</v>
      </c>
      <c r="I55" s="17">
        <f t="shared" si="3"/>
        <v>100.18226600985223</v>
      </c>
    </row>
    <row r="56" spans="1:9" x14ac:dyDescent="0.2">
      <c r="A56" s="14">
        <v>1</v>
      </c>
      <c r="B56" s="14" t="s">
        <v>104</v>
      </c>
      <c r="C56" s="15" t="s">
        <v>105</v>
      </c>
      <c r="D56" s="16">
        <v>110600</v>
      </c>
      <c r="E56" s="16">
        <v>146400</v>
      </c>
      <c r="F56" s="16">
        <v>146400</v>
      </c>
      <c r="G56" s="16">
        <v>148448.96000000002</v>
      </c>
      <c r="H56" s="17">
        <f t="shared" si="2"/>
        <v>2048.960000000021</v>
      </c>
      <c r="I56" s="17">
        <f t="shared" si="3"/>
        <v>101.39956284153007</v>
      </c>
    </row>
    <row r="57" spans="1:9" x14ac:dyDescent="0.2">
      <c r="A57" s="14">
        <v>0</v>
      </c>
      <c r="B57" s="14" t="s">
        <v>106</v>
      </c>
      <c r="C57" s="15" t="s">
        <v>107</v>
      </c>
      <c r="D57" s="16">
        <v>50600</v>
      </c>
      <c r="E57" s="16">
        <v>27700</v>
      </c>
      <c r="F57" s="16">
        <v>27700</v>
      </c>
      <c r="G57" s="16">
        <v>29708</v>
      </c>
      <c r="H57" s="17">
        <f t="shared" si="2"/>
        <v>2008</v>
      </c>
      <c r="I57" s="17">
        <f t="shared" si="3"/>
        <v>107.24909747292419</v>
      </c>
    </row>
    <row r="58" spans="1:9" ht="38.25" x14ac:dyDescent="0.2">
      <c r="A58" s="14">
        <v>0</v>
      </c>
      <c r="B58" s="14" t="s">
        <v>108</v>
      </c>
      <c r="C58" s="15" t="s">
        <v>109</v>
      </c>
      <c r="D58" s="16">
        <v>60000</v>
      </c>
      <c r="E58" s="16">
        <v>118700</v>
      </c>
      <c r="F58" s="16">
        <v>118700</v>
      </c>
      <c r="G58" s="16">
        <v>118740.96</v>
      </c>
      <c r="H58" s="17">
        <f t="shared" si="2"/>
        <v>40.960000000006403</v>
      </c>
      <c r="I58" s="17">
        <f t="shared" si="3"/>
        <v>100.03450716090987</v>
      </c>
    </row>
    <row r="59" spans="1:9" ht="25.5" x14ac:dyDescent="0.2">
      <c r="A59" s="14">
        <v>1</v>
      </c>
      <c r="B59" s="14" t="s">
        <v>110</v>
      </c>
      <c r="C59" s="15" t="s">
        <v>111</v>
      </c>
      <c r="D59" s="16">
        <v>3316900</v>
      </c>
      <c r="E59" s="16">
        <v>3783600</v>
      </c>
      <c r="F59" s="16">
        <v>3783600</v>
      </c>
      <c r="G59" s="16">
        <v>2991703.42</v>
      </c>
      <c r="H59" s="17">
        <f t="shared" si="2"/>
        <v>-791896.58000000007</v>
      </c>
      <c r="I59" s="17">
        <f t="shared" si="3"/>
        <v>79.070288085421296</v>
      </c>
    </row>
    <row r="60" spans="1:9" x14ac:dyDescent="0.2">
      <c r="A60" s="14">
        <v>1</v>
      </c>
      <c r="B60" s="14" t="s">
        <v>112</v>
      </c>
      <c r="C60" s="15" t="s">
        <v>113</v>
      </c>
      <c r="D60" s="16">
        <v>2944000</v>
      </c>
      <c r="E60" s="16">
        <v>3334000</v>
      </c>
      <c r="F60" s="16">
        <v>3334000</v>
      </c>
      <c r="G60" s="16">
        <v>2497929.63</v>
      </c>
      <c r="H60" s="17">
        <f t="shared" si="2"/>
        <v>-836070.37000000011</v>
      </c>
      <c r="I60" s="17">
        <f t="shared" si="3"/>
        <v>74.92290431913618</v>
      </c>
    </row>
    <row r="61" spans="1:9" ht="38.25" x14ac:dyDescent="0.2">
      <c r="A61" s="14">
        <v>0</v>
      </c>
      <c r="B61" s="14" t="s">
        <v>114</v>
      </c>
      <c r="C61" s="15" t="s">
        <v>115</v>
      </c>
      <c r="D61" s="16">
        <v>90000</v>
      </c>
      <c r="E61" s="16">
        <v>113200</v>
      </c>
      <c r="F61" s="16">
        <v>113200</v>
      </c>
      <c r="G61" s="16">
        <v>129780.81</v>
      </c>
      <c r="H61" s="17">
        <f t="shared" si="2"/>
        <v>16580.809999999998</v>
      </c>
      <c r="I61" s="17">
        <f t="shared" si="3"/>
        <v>114.64735865724383</v>
      </c>
    </row>
    <row r="62" spans="1:9" x14ac:dyDescent="0.2">
      <c r="A62" s="14">
        <v>0</v>
      </c>
      <c r="B62" s="14" t="s">
        <v>116</v>
      </c>
      <c r="C62" s="15" t="s">
        <v>117</v>
      </c>
      <c r="D62" s="16">
        <v>2534000</v>
      </c>
      <c r="E62" s="16">
        <v>2834000</v>
      </c>
      <c r="F62" s="16">
        <v>2834000</v>
      </c>
      <c r="G62" s="16">
        <v>1971598.82</v>
      </c>
      <c r="H62" s="17">
        <f t="shared" si="2"/>
        <v>-862401.17999999993</v>
      </c>
      <c r="I62" s="17">
        <f t="shared" si="3"/>
        <v>69.569471418489769</v>
      </c>
    </row>
    <row r="63" spans="1:9" ht="25.5" x14ac:dyDescent="0.2">
      <c r="A63" s="14">
        <v>0</v>
      </c>
      <c r="B63" s="14" t="s">
        <v>118</v>
      </c>
      <c r="C63" s="15" t="s">
        <v>119</v>
      </c>
      <c r="D63" s="16">
        <v>310000</v>
      </c>
      <c r="E63" s="16">
        <v>384800</v>
      </c>
      <c r="F63" s="16">
        <v>384800</v>
      </c>
      <c r="G63" s="16">
        <v>394450</v>
      </c>
      <c r="H63" s="17">
        <f t="shared" si="2"/>
        <v>9650</v>
      </c>
      <c r="I63" s="17">
        <f t="shared" si="3"/>
        <v>102.50779625779627</v>
      </c>
    </row>
    <row r="64" spans="1:9" ht="63.75" x14ac:dyDescent="0.2">
      <c r="A64" s="14">
        <v>0</v>
      </c>
      <c r="B64" s="14" t="s">
        <v>120</v>
      </c>
      <c r="C64" s="15" t="s">
        <v>121</v>
      </c>
      <c r="D64" s="16">
        <v>10000</v>
      </c>
      <c r="E64" s="16">
        <v>2000</v>
      </c>
      <c r="F64" s="16">
        <v>2000</v>
      </c>
      <c r="G64" s="16">
        <v>2100</v>
      </c>
      <c r="H64" s="17">
        <f t="shared" si="2"/>
        <v>100</v>
      </c>
      <c r="I64" s="17">
        <f t="shared" si="3"/>
        <v>105</v>
      </c>
    </row>
    <row r="65" spans="1:9" ht="25.5" x14ac:dyDescent="0.2">
      <c r="A65" s="14">
        <v>1</v>
      </c>
      <c r="B65" s="14" t="s">
        <v>122</v>
      </c>
      <c r="C65" s="15" t="s">
        <v>123</v>
      </c>
      <c r="D65" s="16">
        <v>325700</v>
      </c>
      <c r="E65" s="16">
        <v>425700</v>
      </c>
      <c r="F65" s="16">
        <v>425700</v>
      </c>
      <c r="G65" s="16">
        <v>466629.26</v>
      </c>
      <c r="H65" s="17">
        <f t="shared" si="2"/>
        <v>40929.260000000009</v>
      </c>
      <c r="I65" s="17">
        <f t="shared" si="3"/>
        <v>109.61457834155507</v>
      </c>
    </row>
    <row r="66" spans="1:9" ht="38.25" x14ac:dyDescent="0.2">
      <c r="A66" s="14">
        <v>0</v>
      </c>
      <c r="B66" s="14" t="s">
        <v>124</v>
      </c>
      <c r="C66" s="15" t="s">
        <v>125</v>
      </c>
      <c r="D66" s="16">
        <v>325700</v>
      </c>
      <c r="E66" s="16">
        <v>425700</v>
      </c>
      <c r="F66" s="16">
        <v>425700</v>
      </c>
      <c r="G66" s="16">
        <v>466629.26</v>
      </c>
      <c r="H66" s="17">
        <f t="shared" si="2"/>
        <v>40929.260000000009</v>
      </c>
      <c r="I66" s="17">
        <f t="shared" si="3"/>
        <v>109.61457834155507</v>
      </c>
    </row>
    <row r="67" spans="1:9" x14ac:dyDescent="0.2">
      <c r="A67" s="14">
        <v>1</v>
      </c>
      <c r="B67" s="14" t="s">
        <v>126</v>
      </c>
      <c r="C67" s="15" t="s">
        <v>127</v>
      </c>
      <c r="D67" s="16">
        <v>47200</v>
      </c>
      <c r="E67" s="16">
        <v>23900</v>
      </c>
      <c r="F67" s="16">
        <v>23900</v>
      </c>
      <c r="G67" s="16">
        <v>27144.53</v>
      </c>
      <c r="H67" s="17">
        <f t="shared" si="2"/>
        <v>3244.5299999999988</v>
      </c>
      <c r="I67" s="17">
        <f t="shared" si="3"/>
        <v>113.57543933054393</v>
      </c>
    </row>
    <row r="68" spans="1:9" ht="38.25" x14ac:dyDescent="0.2">
      <c r="A68" s="14">
        <v>0</v>
      </c>
      <c r="B68" s="14" t="s">
        <v>128</v>
      </c>
      <c r="C68" s="15" t="s">
        <v>129</v>
      </c>
      <c r="D68" s="16">
        <v>20000</v>
      </c>
      <c r="E68" s="16">
        <v>8700</v>
      </c>
      <c r="F68" s="16">
        <v>8700</v>
      </c>
      <c r="G68" s="16">
        <v>9292.4</v>
      </c>
      <c r="H68" s="17">
        <f t="shared" si="2"/>
        <v>592.39999999999964</v>
      </c>
      <c r="I68" s="17">
        <f t="shared" si="3"/>
        <v>106.80919540229885</v>
      </c>
    </row>
    <row r="69" spans="1:9" x14ac:dyDescent="0.2">
      <c r="A69" s="14">
        <v>0</v>
      </c>
      <c r="B69" s="14" t="s">
        <v>130</v>
      </c>
      <c r="C69" s="15" t="s">
        <v>131</v>
      </c>
      <c r="D69" s="16">
        <v>4200</v>
      </c>
      <c r="E69" s="16">
        <v>2200</v>
      </c>
      <c r="F69" s="16">
        <v>2200</v>
      </c>
      <c r="G69" s="16">
        <v>2525.9499999999998</v>
      </c>
      <c r="H69" s="17">
        <f t="shared" si="2"/>
        <v>325.94999999999982</v>
      </c>
      <c r="I69" s="17">
        <f t="shared" si="3"/>
        <v>114.81590909090909</v>
      </c>
    </row>
    <row r="70" spans="1:9" ht="38.25" x14ac:dyDescent="0.2">
      <c r="A70" s="14">
        <v>0</v>
      </c>
      <c r="B70" s="14" t="s">
        <v>132</v>
      </c>
      <c r="C70" s="15" t="s">
        <v>133</v>
      </c>
      <c r="D70" s="16">
        <v>23000</v>
      </c>
      <c r="E70" s="16">
        <v>13000</v>
      </c>
      <c r="F70" s="16">
        <v>13000</v>
      </c>
      <c r="G70" s="16">
        <v>15326.18</v>
      </c>
      <c r="H70" s="17">
        <f t="shared" si="2"/>
        <v>2326.1800000000003</v>
      </c>
      <c r="I70" s="17">
        <f t="shared" si="3"/>
        <v>117.89369230769231</v>
      </c>
    </row>
    <row r="71" spans="1:9" x14ac:dyDescent="0.2">
      <c r="A71" s="14">
        <v>1</v>
      </c>
      <c r="B71" s="14" t="s">
        <v>134</v>
      </c>
      <c r="C71" s="15" t="s">
        <v>135</v>
      </c>
      <c r="D71" s="16">
        <v>30000</v>
      </c>
      <c r="E71" s="16">
        <v>139500</v>
      </c>
      <c r="F71" s="16">
        <v>139500</v>
      </c>
      <c r="G71" s="16">
        <v>182221.6</v>
      </c>
      <c r="H71" s="17">
        <f t="shared" si="2"/>
        <v>42721.600000000006</v>
      </c>
      <c r="I71" s="17">
        <f t="shared" si="3"/>
        <v>130.62480286738352</v>
      </c>
    </row>
    <row r="72" spans="1:9" x14ac:dyDescent="0.2">
      <c r="A72" s="14">
        <v>1</v>
      </c>
      <c r="B72" s="14" t="s">
        <v>136</v>
      </c>
      <c r="C72" s="15" t="s">
        <v>105</v>
      </c>
      <c r="D72" s="16">
        <v>30000</v>
      </c>
      <c r="E72" s="16">
        <v>139500</v>
      </c>
      <c r="F72" s="16">
        <v>139500</v>
      </c>
      <c r="G72" s="16">
        <v>182221.6</v>
      </c>
      <c r="H72" s="17">
        <f t="shared" ref="H72:H103" si="4">G72-F72</f>
        <v>42721.600000000006</v>
      </c>
      <c r="I72" s="17">
        <f t="shared" ref="I72:I100" si="5">IF(F72=0,0,G72/F72*100)</f>
        <v>130.62480286738352</v>
      </c>
    </row>
    <row r="73" spans="1:9" x14ac:dyDescent="0.2">
      <c r="A73" s="14">
        <v>0</v>
      </c>
      <c r="B73" s="14" t="s">
        <v>137</v>
      </c>
      <c r="C73" s="15" t="s">
        <v>105</v>
      </c>
      <c r="D73" s="16">
        <v>30000</v>
      </c>
      <c r="E73" s="16">
        <v>137500</v>
      </c>
      <c r="F73" s="16">
        <v>137500</v>
      </c>
      <c r="G73" s="16">
        <v>180136.16</v>
      </c>
      <c r="H73" s="17">
        <f t="shared" si="4"/>
        <v>42636.160000000003</v>
      </c>
      <c r="I73" s="17">
        <f t="shared" si="5"/>
        <v>131.00811636363636</v>
      </c>
    </row>
    <row r="74" spans="1:9" x14ac:dyDescent="0.2">
      <c r="A74" s="14">
        <v>0</v>
      </c>
      <c r="B74" s="14" t="s">
        <v>138</v>
      </c>
      <c r="C74" s="15" t="s">
        <v>139</v>
      </c>
      <c r="D74" s="16">
        <v>0</v>
      </c>
      <c r="E74" s="16">
        <v>600</v>
      </c>
      <c r="F74" s="16">
        <v>600</v>
      </c>
      <c r="G74" s="16">
        <v>619.5</v>
      </c>
      <c r="H74" s="17">
        <f t="shared" si="4"/>
        <v>19.5</v>
      </c>
      <c r="I74" s="17">
        <f t="shared" si="5"/>
        <v>103.25</v>
      </c>
    </row>
    <row r="75" spans="1:9" ht="63.75" x14ac:dyDescent="0.2">
      <c r="A75" s="14">
        <v>0</v>
      </c>
      <c r="B75" s="14" t="s">
        <v>140</v>
      </c>
      <c r="C75" s="15" t="s">
        <v>141</v>
      </c>
      <c r="D75" s="16">
        <v>0</v>
      </c>
      <c r="E75" s="16">
        <v>1400</v>
      </c>
      <c r="F75" s="16">
        <v>1400</v>
      </c>
      <c r="G75" s="16">
        <v>1465.94</v>
      </c>
      <c r="H75" s="17">
        <f t="shared" si="4"/>
        <v>65.940000000000055</v>
      </c>
      <c r="I75" s="17">
        <f t="shared" si="5"/>
        <v>104.71000000000001</v>
      </c>
    </row>
    <row r="76" spans="1:9" x14ac:dyDescent="0.2">
      <c r="A76" s="14">
        <v>1</v>
      </c>
      <c r="B76" s="14" t="s">
        <v>142</v>
      </c>
      <c r="C76" s="15" t="s">
        <v>143</v>
      </c>
      <c r="D76" s="16">
        <v>0</v>
      </c>
      <c r="E76" s="16">
        <v>1000</v>
      </c>
      <c r="F76" s="16">
        <v>1000</v>
      </c>
      <c r="G76" s="16">
        <v>1000</v>
      </c>
      <c r="H76" s="17">
        <f t="shared" si="4"/>
        <v>0</v>
      </c>
      <c r="I76" s="17">
        <f t="shared" si="5"/>
        <v>100</v>
      </c>
    </row>
    <row r="77" spans="1:9" x14ac:dyDescent="0.2">
      <c r="A77" s="14">
        <v>1</v>
      </c>
      <c r="B77" s="14" t="s">
        <v>144</v>
      </c>
      <c r="C77" s="15" t="s">
        <v>145</v>
      </c>
      <c r="D77" s="16">
        <v>0</v>
      </c>
      <c r="E77" s="16">
        <v>1000</v>
      </c>
      <c r="F77" s="16">
        <v>1000</v>
      </c>
      <c r="G77" s="16">
        <v>1000</v>
      </c>
      <c r="H77" s="17">
        <f t="shared" si="4"/>
        <v>0</v>
      </c>
      <c r="I77" s="17">
        <f t="shared" si="5"/>
        <v>100</v>
      </c>
    </row>
    <row r="78" spans="1:9" ht="63.75" x14ac:dyDescent="0.2">
      <c r="A78" s="14">
        <v>1</v>
      </c>
      <c r="B78" s="14" t="s">
        <v>146</v>
      </c>
      <c r="C78" s="15" t="s">
        <v>147</v>
      </c>
      <c r="D78" s="16">
        <v>0</v>
      </c>
      <c r="E78" s="16">
        <v>1000</v>
      </c>
      <c r="F78" s="16">
        <v>1000</v>
      </c>
      <c r="G78" s="16">
        <v>1000</v>
      </c>
      <c r="H78" s="17">
        <f t="shared" si="4"/>
        <v>0</v>
      </c>
      <c r="I78" s="17">
        <f t="shared" si="5"/>
        <v>100</v>
      </c>
    </row>
    <row r="79" spans="1:9" ht="51" x14ac:dyDescent="0.2">
      <c r="A79" s="14">
        <v>0</v>
      </c>
      <c r="B79" s="14" t="s">
        <v>148</v>
      </c>
      <c r="C79" s="15" t="s">
        <v>149</v>
      </c>
      <c r="D79" s="16">
        <v>0</v>
      </c>
      <c r="E79" s="16">
        <v>1000</v>
      </c>
      <c r="F79" s="16">
        <v>1000</v>
      </c>
      <c r="G79" s="16">
        <v>1000</v>
      </c>
      <c r="H79" s="17">
        <f t="shared" si="4"/>
        <v>0</v>
      </c>
      <c r="I79" s="17">
        <f t="shared" si="5"/>
        <v>100</v>
      </c>
    </row>
    <row r="80" spans="1:9" x14ac:dyDescent="0.2">
      <c r="A80" s="14">
        <v>1</v>
      </c>
      <c r="B80" s="14" t="s">
        <v>150</v>
      </c>
      <c r="C80" s="15" t="s">
        <v>151</v>
      </c>
      <c r="D80" s="16">
        <v>160478900</v>
      </c>
      <c r="E80" s="16">
        <v>174997402</v>
      </c>
      <c r="F80" s="16">
        <v>174997402</v>
      </c>
      <c r="G80" s="16">
        <v>174997402</v>
      </c>
      <c r="H80" s="17">
        <f t="shared" si="4"/>
        <v>0</v>
      </c>
      <c r="I80" s="17">
        <f t="shared" si="5"/>
        <v>100</v>
      </c>
    </row>
    <row r="81" spans="1:9" x14ac:dyDescent="0.2">
      <c r="A81" s="14">
        <v>1</v>
      </c>
      <c r="B81" s="14" t="s">
        <v>152</v>
      </c>
      <c r="C81" s="15" t="s">
        <v>153</v>
      </c>
      <c r="D81" s="16">
        <v>160478900</v>
      </c>
      <c r="E81" s="16">
        <v>174997402</v>
      </c>
      <c r="F81" s="16">
        <v>174997402</v>
      </c>
      <c r="G81" s="16">
        <v>174997402</v>
      </c>
      <c r="H81" s="17">
        <f t="shared" si="4"/>
        <v>0</v>
      </c>
      <c r="I81" s="17">
        <f t="shared" si="5"/>
        <v>100</v>
      </c>
    </row>
    <row r="82" spans="1:9" x14ac:dyDescent="0.2">
      <c r="A82" s="14">
        <v>1</v>
      </c>
      <c r="B82" s="14" t="s">
        <v>154</v>
      </c>
      <c r="C82" s="15" t="s">
        <v>155</v>
      </c>
      <c r="D82" s="16">
        <v>35925900</v>
      </c>
      <c r="E82" s="16">
        <v>35925900</v>
      </c>
      <c r="F82" s="16">
        <v>35925900</v>
      </c>
      <c r="G82" s="16">
        <v>35925900</v>
      </c>
      <c r="H82" s="17">
        <f t="shared" si="4"/>
        <v>0</v>
      </c>
      <c r="I82" s="17">
        <f t="shared" si="5"/>
        <v>100</v>
      </c>
    </row>
    <row r="83" spans="1:9" x14ac:dyDescent="0.2">
      <c r="A83" s="14">
        <v>0</v>
      </c>
      <c r="B83" s="14" t="s">
        <v>156</v>
      </c>
      <c r="C83" s="15" t="s">
        <v>157</v>
      </c>
      <c r="D83" s="16">
        <v>35925900</v>
      </c>
      <c r="E83" s="16">
        <v>35925900</v>
      </c>
      <c r="F83" s="16">
        <v>35925900</v>
      </c>
      <c r="G83" s="16">
        <v>35925900</v>
      </c>
      <c r="H83" s="17">
        <f t="shared" si="4"/>
        <v>0</v>
      </c>
      <c r="I83" s="17">
        <f t="shared" si="5"/>
        <v>100</v>
      </c>
    </row>
    <row r="84" spans="1:9" x14ac:dyDescent="0.2">
      <c r="A84" s="14">
        <v>1</v>
      </c>
      <c r="B84" s="14" t="s">
        <v>158</v>
      </c>
      <c r="C84" s="15" t="s">
        <v>159</v>
      </c>
      <c r="D84" s="16">
        <v>111852600</v>
      </c>
      <c r="E84" s="16">
        <v>121667200</v>
      </c>
      <c r="F84" s="16">
        <v>121667200</v>
      </c>
      <c r="G84" s="16">
        <v>121667200</v>
      </c>
      <c r="H84" s="17">
        <f t="shared" si="4"/>
        <v>0</v>
      </c>
      <c r="I84" s="17">
        <f t="shared" si="5"/>
        <v>100</v>
      </c>
    </row>
    <row r="85" spans="1:9" ht="25.5" x14ac:dyDescent="0.2">
      <c r="A85" s="14">
        <v>0</v>
      </c>
      <c r="B85" s="14" t="s">
        <v>160</v>
      </c>
      <c r="C85" s="15" t="s">
        <v>161</v>
      </c>
      <c r="D85" s="16">
        <v>105112200</v>
      </c>
      <c r="E85" s="16">
        <v>114926800</v>
      </c>
      <c r="F85" s="16">
        <v>114926800</v>
      </c>
      <c r="G85" s="16">
        <v>114926800</v>
      </c>
      <c r="H85" s="17">
        <f t="shared" si="4"/>
        <v>0</v>
      </c>
      <c r="I85" s="17">
        <f t="shared" si="5"/>
        <v>100</v>
      </c>
    </row>
    <row r="86" spans="1:9" ht="25.5" x14ac:dyDescent="0.2">
      <c r="A86" s="14">
        <v>0</v>
      </c>
      <c r="B86" s="14" t="s">
        <v>162</v>
      </c>
      <c r="C86" s="15" t="s">
        <v>163</v>
      </c>
      <c r="D86" s="16">
        <v>6740400</v>
      </c>
      <c r="E86" s="16">
        <v>6740400</v>
      </c>
      <c r="F86" s="16">
        <v>6740400</v>
      </c>
      <c r="G86" s="16">
        <v>6740400</v>
      </c>
      <c r="H86" s="17">
        <f t="shared" si="4"/>
        <v>0</v>
      </c>
      <c r="I86" s="17">
        <f t="shared" si="5"/>
        <v>100</v>
      </c>
    </row>
    <row r="87" spans="1:9" ht="38.25" x14ac:dyDescent="0.2">
      <c r="A87" s="14">
        <v>0</v>
      </c>
      <c r="B87" s="14" t="s">
        <v>164</v>
      </c>
      <c r="C87" s="15" t="s">
        <v>165</v>
      </c>
      <c r="D87" s="16">
        <v>0</v>
      </c>
      <c r="E87" s="16">
        <v>0</v>
      </c>
      <c r="F87" s="16">
        <v>0</v>
      </c>
      <c r="G87" s="16">
        <v>0</v>
      </c>
      <c r="H87" s="17">
        <f t="shared" si="4"/>
        <v>0</v>
      </c>
      <c r="I87" s="17">
        <f t="shared" si="5"/>
        <v>0</v>
      </c>
    </row>
    <row r="88" spans="1:9" x14ac:dyDescent="0.2">
      <c r="A88" s="14">
        <v>1</v>
      </c>
      <c r="B88" s="14" t="s">
        <v>166</v>
      </c>
      <c r="C88" s="15" t="s">
        <v>167</v>
      </c>
      <c r="D88" s="16">
        <v>8601200</v>
      </c>
      <c r="E88" s="16">
        <v>8601200</v>
      </c>
      <c r="F88" s="16">
        <v>8601200</v>
      </c>
      <c r="G88" s="16">
        <v>8601200</v>
      </c>
      <c r="H88" s="17">
        <f t="shared" si="4"/>
        <v>0</v>
      </c>
      <c r="I88" s="17">
        <f t="shared" si="5"/>
        <v>100</v>
      </c>
    </row>
    <row r="89" spans="1:9" ht="51" x14ac:dyDescent="0.2">
      <c r="A89" s="14">
        <v>0</v>
      </c>
      <c r="B89" s="14" t="s">
        <v>168</v>
      </c>
      <c r="C89" s="15" t="s">
        <v>169</v>
      </c>
      <c r="D89" s="16">
        <v>8601200</v>
      </c>
      <c r="E89" s="16">
        <v>8601200</v>
      </c>
      <c r="F89" s="16">
        <v>8601200</v>
      </c>
      <c r="G89" s="16">
        <v>8601200</v>
      </c>
      <c r="H89" s="17">
        <f t="shared" si="4"/>
        <v>0</v>
      </c>
      <c r="I89" s="17">
        <f t="shared" si="5"/>
        <v>100</v>
      </c>
    </row>
    <row r="90" spans="1:9" x14ac:dyDescent="0.2">
      <c r="A90" s="14">
        <v>1</v>
      </c>
      <c r="B90" s="14" t="s">
        <v>170</v>
      </c>
      <c r="C90" s="15" t="s">
        <v>171</v>
      </c>
      <c r="D90" s="16">
        <v>4099200</v>
      </c>
      <c r="E90" s="16">
        <v>8803102</v>
      </c>
      <c r="F90" s="16">
        <v>8803102</v>
      </c>
      <c r="G90" s="16">
        <v>8803102</v>
      </c>
      <c r="H90" s="17">
        <f t="shared" si="4"/>
        <v>0</v>
      </c>
      <c r="I90" s="17">
        <f t="shared" si="5"/>
        <v>100</v>
      </c>
    </row>
    <row r="91" spans="1:9" ht="38.25" x14ac:dyDescent="0.2">
      <c r="A91" s="14">
        <v>0</v>
      </c>
      <c r="B91" s="14" t="s">
        <v>172</v>
      </c>
      <c r="C91" s="15" t="s">
        <v>173</v>
      </c>
      <c r="D91" s="16">
        <v>1894100</v>
      </c>
      <c r="E91" s="16">
        <v>1894100</v>
      </c>
      <c r="F91" s="16">
        <v>1894100</v>
      </c>
      <c r="G91" s="16">
        <v>1894100</v>
      </c>
      <c r="H91" s="17">
        <f t="shared" si="4"/>
        <v>0</v>
      </c>
      <c r="I91" s="17">
        <f t="shared" si="5"/>
        <v>100</v>
      </c>
    </row>
    <row r="92" spans="1:9" ht="38.25" x14ac:dyDescent="0.2">
      <c r="A92" s="14">
        <v>0</v>
      </c>
      <c r="B92" s="14" t="s">
        <v>174</v>
      </c>
      <c r="C92" s="15" t="s">
        <v>175</v>
      </c>
      <c r="D92" s="16">
        <v>0</v>
      </c>
      <c r="E92" s="16">
        <v>307000</v>
      </c>
      <c r="F92" s="16">
        <v>307000</v>
      </c>
      <c r="G92" s="16">
        <v>307000</v>
      </c>
      <c r="H92" s="17">
        <f t="shared" si="4"/>
        <v>0</v>
      </c>
      <c r="I92" s="17">
        <f t="shared" si="5"/>
        <v>100</v>
      </c>
    </row>
    <row r="93" spans="1:9" ht="38.25" x14ac:dyDescent="0.2">
      <c r="A93" s="14">
        <v>0</v>
      </c>
      <c r="B93" s="14" t="s">
        <v>176</v>
      </c>
      <c r="C93" s="15" t="s">
        <v>177</v>
      </c>
      <c r="D93" s="16">
        <v>1709800</v>
      </c>
      <c r="E93" s="16">
        <v>1745300</v>
      </c>
      <c r="F93" s="16">
        <v>1745300</v>
      </c>
      <c r="G93" s="16">
        <v>1745300</v>
      </c>
      <c r="H93" s="17">
        <f t="shared" si="4"/>
        <v>0</v>
      </c>
      <c r="I93" s="17">
        <f t="shared" si="5"/>
        <v>100</v>
      </c>
    </row>
    <row r="94" spans="1:9" ht="51" x14ac:dyDescent="0.2">
      <c r="A94" s="14">
        <v>0</v>
      </c>
      <c r="B94" s="14" t="s">
        <v>178</v>
      </c>
      <c r="C94" s="15" t="s">
        <v>179</v>
      </c>
      <c r="D94" s="16">
        <v>0</v>
      </c>
      <c r="E94" s="16">
        <v>2319100</v>
      </c>
      <c r="F94" s="16">
        <v>2319100</v>
      </c>
      <c r="G94" s="16">
        <v>2319100</v>
      </c>
      <c r="H94" s="17">
        <f t="shared" si="4"/>
        <v>0</v>
      </c>
      <c r="I94" s="17">
        <f t="shared" si="5"/>
        <v>100</v>
      </c>
    </row>
    <row r="95" spans="1:9" ht="51" x14ac:dyDescent="0.2">
      <c r="A95" s="14">
        <v>0</v>
      </c>
      <c r="B95" s="14" t="s">
        <v>180</v>
      </c>
      <c r="C95" s="15" t="s">
        <v>181</v>
      </c>
      <c r="D95" s="16">
        <v>0</v>
      </c>
      <c r="E95" s="16">
        <v>0</v>
      </c>
      <c r="F95" s="16">
        <v>0</v>
      </c>
      <c r="G95" s="16">
        <v>0</v>
      </c>
      <c r="H95" s="17">
        <f t="shared" si="4"/>
        <v>0</v>
      </c>
      <c r="I95" s="17">
        <f t="shared" si="5"/>
        <v>0</v>
      </c>
    </row>
    <row r="96" spans="1:9" ht="51" x14ac:dyDescent="0.2">
      <c r="A96" s="14">
        <v>0</v>
      </c>
      <c r="B96" s="14" t="s">
        <v>182</v>
      </c>
      <c r="C96" s="15" t="s">
        <v>183</v>
      </c>
      <c r="D96" s="16">
        <v>0</v>
      </c>
      <c r="E96" s="16">
        <v>1480402</v>
      </c>
      <c r="F96" s="16">
        <v>1480402</v>
      </c>
      <c r="G96" s="16">
        <v>1480402</v>
      </c>
      <c r="H96" s="17">
        <f t="shared" si="4"/>
        <v>0</v>
      </c>
      <c r="I96" s="17">
        <f t="shared" si="5"/>
        <v>100</v>
      </c>
    </row>
    <row r="97" spans="1:9" x14ac:dyDescent="0.2">
      <c r="A97" s="14">
        <v>0</v>
      </c>
      <c r="B97" s="14" t="s">
        <v>184</v>
      </c>
      <c r="C97" s="15" t="s">
        <v>185</v>
      </c>
      <c r="D97" s="16">
        <v>495300</v>
      </c>
      <c r="E97" s="16">
        <v>557200</v>
      </c>
      <c r="F97" s="16">
        <v>557200</v>
      </c>
      <c r="G97" s="16">
        <v>557200</v>
      </c>
      <c r="H97" s="17">
        <f t="shared" si="4"/>
        <v>0</v>
      </c>
      <c r="I97" s="17">
        <f t="shared" si="5"/>
        <v>100</v>
      </c>
    </row>
    <row r="98" spans="1:9" ht="63.75" x14ac:dyDescent="0.2">
      <c r="A98" s="14">
        <v>0</v>
      </c>
      <c r="B98" s="14" t="s">
        <v>186</v>
      </c>
      <c r="C98" s="15" t="s">
        <v>187</v>
      </c>
      <c r="D98" s="16">
        <v>0</v>
      </c>
      <c r="E98" s="16">
        <v>500000</v>
      </c>
      <c r="F98" s="16">
        <v>500000</v>
      </c>
      <c r="G98" s="16">
        <v>500000</v>
      </c>
      <c r="H98" s="17">
        <f t="shared" si="4"/>
        <v>0</v>
      </c>
      <c r="I98" s="17">
        <f t="shared" si="5"/>
        <v>100</v>
      </c>
    </row>
    <row r="99" spans="1:9" x14ac:dyDescent="0.2">
      <c r="A99" s="14">
        <v>1</v>
      </c>
      <c r="B99" s="14" t="s">
        <v>188</v>
      </c>
      <c r="C99" s="15" t="s">
        <v>189</v>
      </c>
      <c r="D99" s="16">
        <v>91000000</v>
      </c>
      <c r="E99" s="16">
        <v>96405300</v>
      </c>
      <c r="F99" s="16">
        <v>96405300</v>
      </c>
      <c r="G99" s="16">
        <v>97153241.26000002</v>
      </c>
      <c r="H99" s="17">
        <f t="shared" si="4"/>
        <v>747941.26000002027</v>
      </c>
      <c r="I99" s="17">
        <f t="shared" si="5"/>
        <v>100.77583002179342</v>
      </c>
    </row>
    <row r="100" spans="1:9" x14ac:dyDescent="0.2">
      <c r="A100" s="14">
        <v>1</v>
      </c>
      <c r="B100" s="14" t="s">
        <v>188</v>
      </c>
      <c r="C100" s="15" t="s">
        <v>190</v>
      </c>
      <c r="D100" s="16">
        <v>251478900</v>
      </c>
      <c r="E100" s="16">
        <v>271402702</v>
      </c>
      <c r="F100" s="16">
        <v>271402702</v>
      </c>
      <c r="G100" s="16">
        <v>272150643.25999999</v>
      </c>
      <c r="H100" s="17">
        <f t="shared" si="4"/>
        <v>747941.25999999046</v>
      </c>
      <c r="I100" s="17">
        <f t="shared" si="5"/>
        <v>100.27558357175089</v>
      </c>
    </row>
  </sheetData>
  <mergeCells count="2">
    <mergeCell ref="B3:I3"/>
    <mergeCell ref="B5:I5"/>
  </mergeCells>
  <conditionalFormatting sqref="B8:B100">
    <cfRule type="expression" dxfId="7" priority="1" stopIfTrue="1">
      <formula>A8=1</formula>
    </cfRule>
  </conditionalFormatting>
  <conditionalFormatting sqref="C8:C100">
    <cfRule type="expression" dxfId="6" priority="2" stopIfTrue="1">
      <formula>A8=1</formula>
    </cfRule>
  </conditionalFormatting>
  <conditionalFormatting sqref="D8:D100">
    <cfRule type="expression" dxfId="5" priority="3" stopIfTrue="1">
      <formula>A8=1</formula>
    </cfRule>
  </conditionalFormatting>
  <conditionalFormatting sqref="E8:E100">
    <cfRule type="expression" dxfId="4" priority="4" stopIfTrue="1">
      <formula>A8=1</formula>
    </cfRule>
  </conditionalFormatting>
  <conditionalFormatting sqref="F8:F100">
    <cfRule type="expression" dxfId="3" priority="5" stopIfTrue="1">
      <formula>A8=1</formula>
    </cfRule>
  </conditionalFormatting>
  <conditionalFormatting sqref="G8:G100">
    <cfRule type="expression" dxfId="2" priority="6" stopIfTrue="1">
      <formula>A8=1</formula>
    </cfRule>
  </conditionalFormatting>
  <conditionalFormatting sqref="H8:H100">
    <cfRule type="expression" dxfId="1" priority="7" stopIfTrue="1">
      <formula>A8=1</formula>
    </cfRule>
  </conditionalFormatting>
  <conditionalFormatting sqref="I8:I100">
    <cfRule type="expression" dxfId="0" priority="8" stopIfTrue="1">
      <formula>A8=1</formula>
    </cfRule>
  </conditionalFormatting>
  <pageMargins left="0.32" right="0.33" top="0.39370078740157499" bottom="0.39370078740157499" header="0" footer="0"/>
  <pageSetup paperSize="9" scale="51" fitToHeight="7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2021-01-19T06:13:20Z</dcterms:created>
  <dcterms:modified xsi:type="dcterms:W3CDTF">2021-01-19T06:14:16Z</dcterms:modified>
</cp:coreProperties>
</file>