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52" i="1" l="1"/>
  <c r="G52" i="1"/>
  <c r="H52" i="1"/>
  <c r="I52" i="1"/>
  <c r="J52" i="1"/>
  <c r="K52" i="1"/>
  <c r="L52" i="1"/>
  <c r="M52" i="1"/>
  <c r="N52" i="1"/>
  <c r="O52" i="1"/>
  <c r="P52" i="1"/>
  <c r="E52" i="1"/>
  <c r="F14" i="1"/>
  <c r="G14" i="1"/>
  <c r="H14" i="1"/>
  <c r="I14" i="1"/>
  <c r="J14" i="1"/>
  <c r="K14" i="1"/>
  <c r="L14" i="1"/>
  <c r="M14" i="1"/>
  <c r="N14" i="1"/>
  <c r="O14" i="1"/>
  <c r="P14" i="1"/>
  <c r="E14" i="1"/>
  <c r="F49" i="1"/>
  <c r="G49" i="1"/>
  <c r="H49" i="1"/>
  <c r="I49" i="1"/>
  <c r="J49" i="1"/>
  <c r="K49" i="1"/>
  <c r="L49" i="1"/>
  <c r="M49" i="1"/>
  <c r="N49" i="1"/>
  <c r="O49" i="1"/>
  <c r="P49" i="1"/>
  <c r="E49" i="1"/>
</calcChain>
</file>

<file path=xl/sharedStrings.xml><?xml version="1.0" encoding="utf-8"?>
<sst xmlns="http://schemas.openxmlformats.org/spreadsheetml/2006/main" count="179" uniqueCount="158">
  <si>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</si>
  <si>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</si>
  <si>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</si>
  <si>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</si>
  <si>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</si>
  <si>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</si>
  <si>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</si>
  <si>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</si>
  <si>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</si>
  <si>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</si>
  <si>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</si>
  <si>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</si>
  <si>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</si>
  <si>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</si>
  <si>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</si>
  <si>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</si>
  <si>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</si>
  <si>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</si>
  <si>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</si>
  <si>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</si>
  <si>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</si>
  <si>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</si>
  <si>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</si>
  <si>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</si>
  <si>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</si>
  <si>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</si>
  <si>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</si>
  <si>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</si>
  <si>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</si>
  <si>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</si>
  <si>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</si>
  <si>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</si>
  <si>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</si>
  <si>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</si>
  <si>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0960</t>
  </si>
  <si>
    <t>1090</t>
  </si>
  <si>
    <t>Надання спеціальної освіти мистецькими школами</t>
  </si>
  <si>
    <t>0990</t>
  </si>
  <si>
    <t>Методичне забезпечення діяльності закладів освіти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</si>
  <si>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</si>
  <si>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</si>
  <si>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</si>
  <si>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</si>
  <si>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</si>
  <si>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</si>
  <si>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</si>
  <si>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</si>
  <si>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</si>
  <si>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</si>
  <si>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</si>
  <si>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</si>
  <si>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</si>
  <si>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</si>
  <si>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</si>
  <si>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</si>
  <si>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</si>
  <si>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</si>
  <si>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</si>
  <si>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0113192</t>
  </si>
  <si>
    <t>1030</t>
  </si>
  <si>
    <t>3192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</si>
  <si>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</si>
  <si>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</si>
  <si>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</si>
  <si>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</si>
  <si>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</si>
  <si>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</si>
  <si>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</si>
  <si>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</si>
  <si>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</si>
  <si>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</si>
  <si>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</si>
  <si>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</si>
  <si>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</si>
  <si>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</si>
  <si>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</si>
  <si>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</si>
  <si>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</si>
  <si>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</si>
  <si>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</si>
  <si>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</si>
  <si>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</si>
  <si>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</si>
  <si>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</si>
  <si>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</si>
  <si>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</si>
  <si>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</si>
  <si>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</si>
  <si>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</si>
  <si>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</si>
  <si>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0117324</t>
  </si>
  <si>
    <t>7324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</si>
  <si>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</si>
  <si>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</si>
  <si>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</si>
  <si>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</si>
  <si>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</si>
  <si>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</si>
  <si>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</si>
  <si>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</si>
  <si>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</si>
  <si>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</si>
  <si>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</si>
  <si>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</si>
  <si>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</si>
  <si>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</si>
  <si>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</si>
  <si>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</si>
  <si>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</si>
  <si>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</si>
  <si>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</si>
  <si>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</si>
  <si>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</si>
  <si>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</si>
  <si>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</si>
  <si>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X</t>
  </si>
  <si>
    <t>УСЬОГО</t>
  </si>
  <si>
    <t>2451300000</t>
  </si>
  <si>
    <t>(код бюджету)</t>
  </si>
  <si>
    <t>0112144</t>
  </si>
  <si>
    <t>2144</t>
  </si>
  <si>
    <t>Централізовані заходи з лікування хворих на цукровий та нецукровий діабет</t>
  </si>
  <si>
    <t>Сторожинецька міська рада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</si>
  <si>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</si>
  <si>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</si>
  <si>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</si>
  <si>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0111021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</si>
  <si>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</si>
  <si>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</si>
  <si>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</si>
  <si>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</si>
  <si>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0111080</t>
  </si>
  <si>
    <t>1080</t>
  </si>
  <si>
    <t>0111130</t>
  </si>
  <si>
    <t>1130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</si>
  <si>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</si>
  <si>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</si>
  <si>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</si>
  <si>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</si>
  <si>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</si>
  <si>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</si>
  <si>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</si>
  <si>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</si>
  <si>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</si>
  <si>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</si>
  <si>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Будівництво-1 об`єктів житлово-комунального господарства</t>
  </si>
  <si>
    <t>Будівництво-1 установ та закладів культури</t>
  </si>
  <si>
    <t>0118710</t>
  </si>
  <si>
    <t>8710</t>
  </si>
  <si>
    <t>Резервний фонд місцевого бюджету</t>
  </si>
  <si>
    <t>0111070</t>
  </si>
  <si>
    <t>1070</t>
  </si>
  <si>
    <t>Надання позашкільної освіти закладами позашкільної освіти, заходи із позашкільної роботи з дітьми</t>
  </si>
  <si>
    <t xml:space="preserve">Орган з питань фінансів </t>
  </si>
  <si>
    <t xml:space="preserve">Секретар міської ради                                                                                                                                      </t>
  </si>
  <si>
    <t xml:space="preserve">  Дмитро БОЙЧУК</t>
  </si>
  <si>
    <t>до рішення ІІ сесії Сторожинецької міської ради                                       VIII скликання</t>
  </si>
  <si>
    <t>від 22 грудня 2020 р. №   - 2/2020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</si>
</sst>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/>
    <xf numFmtId="1" fontId="3" fillId="2" borderId="3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/>
    <xf numFmtId="0" fontId="4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quotePrefix="1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4" fontId="4" fillId="2" borderId="2" xfId="0" quotePrefix="1" applyNumberFormat="1" applyFont="1" applyFill="1" applyBorder="1" applyAlignment="1">
      <alignment horizontal="center" vertical="center" wrapText="1"/>
    </xf>
    <xf numFmtId="4" fontId="4" fillId="2" borderId="2" xfId="0" quotePrefix="1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</cellXfs>
  <cellStyles count="2">
    <cellStyle name="Обычный" xfId="0" builtinId="0"/>
    <cellStyle name="Обычный_Копия додаток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view="pageBreakPreview" zoomScale="60" zoomScaleNormal="100" workbookViewId="0">
      <selection activeCell="M3" sqref="M3:P3"/>
    </sheetView>
  </sheetViews>
  <sheetFormatPr defaultRowHeight="12.75" x14ac:dyDescent="0.2"/>
  <cols>
    <col min="1" max="3" width="12" style="5" customWidth="1"/>
    <col min="4" max="4" width="40.7109375" style="5" customWidth="1"/>
    <col min="5" max="5" width="14.5703125" style="5" customWidth="1"/>
    <col min="6" max="16" width="13.7109375" style="5" customWidth="1"/>
    <col min="17" max="16384" width="9.140625" style="5"/>
  </cols>
  <sheetData>
    <row r="1" spans="1:16" x14ac:dyDescent="0.2">
      <c r="K1" s="6"/>
      <c r="L1" s="6"/>
      <c r="M1" s="26" t="s">
        <v>0</v>
      </c>
      <c r="N1" s="26"/>
      <c r="O1" s="26"/>
      <c r="P1" s="26"/>
    </row>
    <row r="2" spans="1:16" ht="24.75" customHeight="1" x14ac:dyDescent="0.2">
      <c r="L2" s="1"/>
      <c r="M2" s="24" t="s">
        <v>156</v>
      </c>
      <c r="N2" s="24"/>
      <c r="O2" s="24"/>
      <c r="P2" s="24"/>
    </row>
    <row r="3" spans="1:16" x14ac:dyDescent="0.2">
      <c r="L3" s="1"/>
      <c r="M3" s="25" t="s">
        <v>157</v>
      </c>
      <c r="N3" s="25"/>
      <c r="O3" s="25"/>
      <c r="P3" s="25"/>
    </row>
    <row r="4" spans="1:16" x14ac:dyDescent="0.2">
      <c r="L4" s="1"/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7" t="s">
        <v>117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">
      <c r="A8" s="5" t="s">
        <v>118</v>
      </c>
      <c r="P8" s="9" t="s">
        <v>3</v>
      </c>
    </row>
    <row r="9" spans="1:16" ht="53.25" customHeight="1" x14ac:dyDescent="0.2">
      <c r="A9" s="27" t="s">
        <v>4</v>
      </c>
      <c r="B9" s="27" t="s">
        <v>5</v>
      </c>
      <c r="C9" s="27" t="s">
        <v>6</v>
      </c>
      <c r="D9" s="27" t="s">
        <v>7</v>
      </c>
      <c r="E9" s="27" t="s">
        <v>8</v>
      </c>
      <c r="F9" s="27"/>
      <c r="G9" s="27"/>
      <c r="H9" s="27"/>
      <c r="I9" s="27"/>
      <c r="J9" s="27" t="s">
        <v>15</v>
      </c>
      <c r="K9" s="27"/>
      <c r="L9" s="27"/>
      <c r="M9" s="27"/>
      <c r="N9" s="27"/>
      <c r="O9" s="27"/>
      <c r="P9" s="27" t="s">
        <v>17</v>
      </c>
    </row>
    <row r="10" spans="1:16" ht="12.75" customHeight="1" x14ac:dyDescent="0.2">
      <c r="A10" s="27"/>
      <c r="B10" s="27"/>
      <c r="C10" s="27"/>
      <c r="D10" s="27"/>
      <c r="E10" s="27" t="s">
        <v>9</v>
      </c>
      <c r="F10" s="27" t="s">
        <v>10</v>
      </c>
      <c r="G10" s="27" t="s">
        <v>11</v>
      </c>
      <c r="H10" s="27"/>
      <c r="I10" s="27" t="s">
        <v>14</v>
      </c>
      <c r="J10" s="27" t="s">
        <v>9</v>
      </c>
      <c r="K10" s="27" t="s">
        <v>16</v>
      </c>
      <c r="L10" s="27" t="s">
        <v>10</v>
      </c>
      <c r="M10" s="27" t="s">
        <v>11</v>
      </c>
      <c r="N10" s="27"/>
      <c r="O10" s="27" t="s">
        <v>14</v>
      </c>
      <c r="P10" s="27"/>
    </row>
    <row r="11" spans="1:16" ht="12.75" customHeight="1" x14ac:dyDescent="0.2">
      <c r="A11" s="27"/>
      <c r="B11" s="27"/>
      <c r="C11" s="27"/>
      <c r="D11" s="27"/>
      <c r="E11" s="27"/>
      <c r="F11" s="27"/>
      <c r="G11" s="27" t="s">
        <v>12</v>
      </c>
      <c r="H11" s="27" t="s">
        <v>13</v>
      </c>
      <c r="I11" s="27"/>
      <c r="J11" s="27"/>
      <c r="K11" s="27"/>
      <c r="L11" s="27"/>
      <c r="M11" s="27" t="s">
        <v>12</v>
      </c>
      <c r="N11" s="27" t="s">
        <v>13</v>
      </c>
      <c r="O11" s="27"/>
      <c r="P11" s="27"/>
    </row>
    <row r="12" spans="1:16" ht="44.25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122</v>
      </c>
      <c r="E14" s="15">
        <f>SUM(E15:E48)</f>
        <v>303505200</v>
      </c>
      <c r="F14" s="15">
        <f t="shared" ref="F14:P14" si="0">SUM(F15:F48)</f>
        <v>301732900</v>
      </c>
      <c r="G14" s="15">
        <f t="shared" si="0"/>
        <v>215173300</v>
      </c>
      <c r="H14" s="15">
        <f t="shared" si="0"/>
        <v>12394600</v>
      </c>
      <c r="I14" s="15">
        <f t="shared" si="0"/>
        <v>1772300</v>
      </c>
      <c r="J14" s="15">
        <f t="shared" si="0"/>
        <v>6983300</v>
      </c>
      <c r="K14" s="15">
        <f t="shared" si="0"/>
        <v>2171300</v>
      </c>
      <c r="L14" s="15">
        <f t="shared" si="0"/>
        <v>4812000</v>
      </c>
      <c r="M14" s="15">
        <f t="shared" si="0"/>
        <v>160000</v>
      </c>
      <c r="N14" s="15">
        <f t="shared" si="0"/>
        <v>9700</v>
      </c>
      <c r="O14" s="15">
        <f t="shared" si="0"/>
        <v>2171300</v>
      </c>
      <c r="P14" s="15">
        <f t="shared" si="0"/>
        <v>310488500</v>
      </c>
    </row>
    <row r="15" spans="1:16" ht="63.75" x14ac:dyDescent="0.2">
      <c r="A15" s="16" t="s">
        <v>19</v>
      </c>
      <c r="B15" s="16" t="s">
        <v>21</v>
      </c>
      <c r="C15" s="17" t="s">
        <v>20</v>
      </c>
      <c r="D15" s="18" t="s">
        <v>22</v>
      </c>
      <c r="E15" s="19">
        <v>23893500</v>
      </c>
      <c r="F15" s="19">
        <v>23893500</v>
      </c>
      <c r="G15" s="19">
        <v>17823000</v>
      </c>
      <c r="H15" s="19">
        <v>1214500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23893500</v>
      </c>
    </row>
    <row r="16" spans="1:16" x14ac:dyDescent="0.2">
      <c r="A16" s="16" t="s">
        <v>23</v>
      </c>
      <c r="B16" s="16" t="s">
        <v>25</v>
      </c>
      <c r="C16" s="17" t="s">
        <v>24</v>
      </c>
      <c r="D16" s="18" t="s">
        <v>26</v>
      </c>
      <c r="E16" s="19">
        <v>3695000</v>
      </c>
      <c r="F16" s="19">
        <v>3695000</v>
      </c>
      <c r="G16" s="19">
        <v>2820800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3695000</v>
      </c>
    </row>
    <row r="17" spans="1:16" x14ac:dyDescent="0.2">
      <c r="A17" s="16" t="s">
        <v>27</v>
      </c>
      <c r="B17" s="16" t="s">
        <v>29</v>
      </c>
      <c r="C17" s="17" t="s">
        <v>28</v>
      </c>
      <c r="D17" s="18" t="s">
        <v>30</v>
      </c>
      <c r="E17" s="19">
        <v>46207000</v>
      </c>
      <c r="F17" s="19">
        <v>46207000</v>
      </c>
      <c r="G17" s="19">
        <v>32000000</v>
      </c>
      <c r="H17" s="19">
        <v>2695500</v>
      </c>
      <c r="I17" s="19">
        <v>0</v>
      </c>
      <c r="J17" s="19">
        <v>1544000</v>
      </c>
      <c r="K17" s="19">
        <v>0</v>
      </c>
      <c r="L17" s="19">
        <v>1544000</v>
      </c>
      <c r="M17" s="19">
        <v>0</v>
      </c>
      <c r="N17" s="19">
        <v>0</v>
      </c>
      <c r="O17" s="19">
        <v>0</v>
      </c>
      <c r="P17" s="19">
        <v>47751000</v>
      </c>
    </row>
    <row r="18" spans="1:16" x14ac:dyDescent="0.2">
      <c r="A18" s="16" t="s">
        <v>31</v>
      </c>
      <c r="B18" s="16" t="s">
        <v>33</v>
      </c>
      <c r="C18" s="20"/>
      <c r="D18" s="19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ht="25.5" x14ac:dyDescent="0.2">
      <c r="A19" s="16" t="s">
        <v>126</v>
      </c>
      <c r="B19" s="16" t="s">
        <v>127</v>
      </c>
      <c r="C19" s="17" t="s">
        <v>32</v>
      </c>
      <c r="D19" s="18" t="s">
        <v>128</v>
      </c>
      <c r="E19" s="19">
        <v>42116600</v>
      </c>
      <c r="F19" s="19">
        <v>42116600</v>
      </c>
      <c r="G19" s="19">
        <v>26939100</v>
      </c>
      <c r="H19" s="19">
        <v>4778700</v>
      </c>
      <c r="I19" s="19">
        <v>0</v>
      </c>
      <c r="J19" s="19">
        <v>2208000</v>
      </c>
      <c r="K19" s="19">
        <v>0</v>
      </c>
      <c r="L19" s="19">
        <v>2208000</v>
      </c>
      <c r="M19" s="19">
        <v>0</v>
      </c>
      <c r="N19" s="19">
        <v>0</v>
      </c>
      <c r="O19" s="19">
        <v>0</v>
      </c>
      <c r="P19" s="19">
        <v>44324600</v>
      </c>
    </row>
    <row r="20" spans="1:16" ht="25.5" x14ac:dyDescent="0.2">
      <c r="A20" s="16" t="s">
        <v>129</v>
      </c>
      <c r="B20" s="16" t="s">
        <v>130</v>
      </c>
      <c r="C20" s="17" t="s">
        <v>32</v>
      </c>
      <c r="D20" s="18" t="s">
        <v>128</v>
      </c>
      <c r="E20" s="19">
        <v>128286300</v>
      </c>
      <c r="F20" s="19">
        <v>128286300</v>
      </c>
      <c r="G20" s="19">
        <v>105153000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128286300</v>
      </c>
    </row>
    <row r="21" spans="1:16" ht="38.25" x14ac:dyDescent="0.2">
      <c r="A21" s="16" t="s">
        <v>150</v>
      </c>
      <c r="B21" s="16" t="s">
        <v>151</v>
      </c>
      <c r="C21" s="17" t="s">
        <v>34</v>
      </c>
      <c r="D21" s="18" t="s">
        <v>152</v>
      </c>
      <c r="E21" s="19">
        <v>4496300</v>
      </c>
      <c r="F21" s="19">
        <v>4496300</v>
      </c>
      <c r="G21" s="19">
        <v>3319900</v>
      </c>
      <c r="H21" s="19">
        <v>385400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4496300</v>
      </c>
    </row>
    <row r="22" spans="1:16" ht="25.5" x14ac:dyDescent="0.2">
      <c r="A22" s="16" t="s">
        <v>131</v>
      </c>
      <c r="B22" s="16" t="s">
        <v>132</v>
      </c>
      <c r="C22" s="17" t="s">
        <v>34</v>
      </c>
      <c r="D22" s="18" t="s">
        <v>36</v>
      </c>
      <c r="E22" s="19">
        <v>7740700</v>
      </c>
      <c r="F22" s="19">
        <v>7740700</v>
      </c>
      <c r="G22" s="19">
        <v>6084000</v>
      </c>
      <c r="H22" s="19">
        <v>238200</v>
      </c>
      <c r="I22" s="19">
        <v>0</v>
      </c>
      <c r="J22" s="19">
        <v>196000</v>
      </c>
      <c r="K22" s="19">
        <v>0</v>
      </c>
      <c r="L22" s="19">
        <v>196000</v>
      </c>
      <c r="M22" s="19">
        <v>160000</v>
      </c>
      <c r="N22" s="19">
        <v>0</v>
      </c>
      <c r="O22" s="19">
        <v>0</v>
      </c>
      <c r="P22" s="19">
        <v>7936700</v>
      </c>
    </row>
    <row r="23" spans="1:16" ht="25.5" x14ac:dyDescent="0.2">
      <c r="A23" s="16" t="s">
        <v>133</v>
      </c>
      <c r="B23" s="16" t="s">
        <v>134</v>
      </c>
      <c r="C23" s="17" t="s">
        <v>37</v>
      </c>
      <c r="D23" s="18" t="s">
        <v>38</v>
      </c>
      <c r="E23" s="19">
        <v>1167100</v>
      </c>
      <c r="F23" s="19">
        <v>1167100</v>
      </c>
      <c r="G23" s="19">
        <v>934800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1167100</v>
      </c>
    </row>
    <row r="24" spans="1:16" ht="25.5" x14ac:dyDescent="0.2">
      <c r="A24" s="16" t="s">
        <v>135</v>
      </c>
      <c r="B24" s="16" t="s">
        <v>136</v>
      </c>
      <c r="C24" s="17" t="s">
        <v>37</v>
      </c>
      <c r="D24" s="18" t="s">
        <v>137</v>
      </c>
      <c r="E24" s="19">
        <v>1027000</v>
      </c>
      <c r="F24" s="19">
        <v>1027000</v>
      </c>
      <c r="G24" s="19">
        <v>589400</v>
      </c>
      <c r="H24" s="19">
        <v>76500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1027000</v>
      </c>
    </row>
    <row r="25" spans="1:16" ht="25.5" x14ac:dyDescent="0.2">
      <c r="A25" s="16" t="s">
        <v>138</v>
      </c>
      <c r="B25" s="16" t="s">
        <v>139</v>
      </c>
      <c r="C25" s="17" t="s">
        <v>37</v>
      </c>
      <c r="D25" s="18" t="s">
        <v>140</v>
      </c>
      <c r="E25" s="19">
        <v>2370500</v>
      </c>
      <c r="F25" s="19">
        <v>2370500</v>
      </c>
      <c r="G25" s="19">
        <v>1943000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2370500</v>
      </c>
    </row>
    <row r="26" spans="1:16" ht="51" x14ac:dyDescent="0.2">
      <c r="A26" s="16" t="s">
        <v>141</v>
      </c>
      <c r="B26" s="16" t="s">
        <v>142</v>
      </c>
      <c r="C26" s="17" t="s">
        <v>37</v>
      </c>
      <c r="D26" s="18" t="s">
        <v>143</v>
      </c>
      <c r="E26" s="19">
        <v>1225200</v>
      </c>
      <c r="F26" s="19">
        <v>1225200</v>
      </c>
      <c r="G26" s="19">
        <v>1004000</v>
      </c>
      <c r="H26" s="19">
        <v>0</v>
      </c>
      <c r="I26" s="19">
        <v>0</v>
      </c>
      <c r="J26" s="19">
        <v>621300</v>
      </c>
      <c r="K26" s="19">
        <v>621300</v>
      </c>
      <c r="L26" s="19">
        <v>0</v>
      </c>
      <c r="M26" s="19">
        <v>0</v>
      </c>
      <c r="N26" s="19">
        <v>0</v>
      </c>
      <c r="O26" s="19">
        <v>621300</v>
      </c>
      <c r="P26" s="19">
        <v>1846500</v>
      </c>
    </row>
    <row r="27" spans="1:16" ht="25.5" x14ac:dyDescent="0.2">
      <c r="A27" s="16" t="s">
        <v>39</v>
      </c>
      <c r="B27" s="16" t="s">
        <v>41</v>
      </c>
      <c r="C27" s="17" t="s">
        <v>40</v>
      </c>
      <c r="D27" s="18" t="s">
        <v>42</v>
      </c>
      <c r="E27" s="19">
        <v>3415000</v>
      </c>
      <c r="F27" s="19">
        <v>3415000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3415000</v>
      </c>
    </row>
    <row r="28" spans="1:16" ht="38.25" x14ac:dyDescent="0.2">
      <c r="A28" s="16" t="s">
        <v>43</v>
      </c>
      <c r="B28" s="16" t="s">
        <v>45</v>
      </c>
      <c r="C28" s="17" t="s">
        <v>44</v>
      </c>
      <c r="D28" s="18" t="s">
        <v>46</v>
      </c>
      <c r="E28" s="19">
        <v>350000</v>
      </c>
      <c r="F28" s="19">
        <v>350000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350000</v>
      </c>
    </row>
    <row r="29" spans="1:16" ht="38.25" x14ac:dyDescent="0.2">
      <c r="A29" s="16" t="s">
        <v>47</v>
      </c>
      <c r="B29" s="16" t="s">
        <v>49</v>
      </c>
      <c r="C29" s="17" t="s">
        <v>48</v>
      </c>
      <c r="D29" s="18" t="s">
        <v>50</v>
      </c>
      <c r="E29" s="19">
        <v>2729700</v>
      </c>
      <c r="F29" s="19">
        <v>2729700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2729700</v>
      </c>
    </row>
    <row r="30" spans="1:16" ht="25.5" x14ac:dyDescent="0.2">
      <c r="A30" s="16" t="s">
        <v>119</v>
      </c>
      <c r="B30" s="16" t="s">
        <v>120</v>
      </c>
      <c r="C30" s="17" t="s">
        <v>52</v>
      </c>
      <c r="D30" s="18" t="s">
        <v>121</v>
      </c>
      <c r="E30" s="19">
        <v>3017500</v>
      </c>
      <c r="F30" s="19">
        <v>3017500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3017500</v>
      </c>
    </row>
    <row r="31" spans="1:16" ht="25.5" x14ac:dyDescent="0.2">
      <c r="A31" s="16" t="s">
        <v>51</v>
      </c>
      <c r="B31" s="16" t="s">
        <v>53</v>
      </c>
      <c r="C31" s="17" t="s">
        <v>52</v>
      </c>
      <c r="D31" s="18" t="s">
        <v>54</v>
      </c>
      <c r="E31" s="19">
        <v>787000</v>
      </c>
      <c r="F31" s="19">
        <v>787000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787000</v>
      </c>
    </row>
    <row r="32" spans="1:16" ht="51" x14ac:dyDescent="0.2">
      <c r="A32" s="16" t="s">
        <v>55</v>
      </c>
      <c r="B32" s="16" t="s">
        <v>56</v>
      </c>
      <c r="C32" s="17" t="s">
        <v>33</v>
      </c>
      <c r="D32" s="18" t="s">
        <v>57</v>
      </c>
      <c r="E32" s="19">
        <v>7078000</v>
      </c>
      <c r="F32" s="19">
        <v>7078000</v>
      </c>
      <c r="G32" s="19">
        <v>5064000</v>
      </c>
      <c r="H32" s="19">
        <v>331800</v>
      </c>
      <c r="I32" s="19">
        <v>0</v>
      </c>
      <c r="J32" s="19">
        <v>700000</v>
      </c>
      <c r="K32" s="19">
        <v>0</v>
      </c>
      <c r="L32" s="19">
        <v>700000</v>
      </c>
      <c r="M32" s="19">
        <v>0</v>
      </c>
      <c r="N32" s="19">
        <v>9700</v>
      </c>
      <c r="O32" s="19">
        <v>0</v>
      </c>
      <c r="P32" s="19">
        <v>7778000</v>
      </c>
    </row>
    <row r="33" spans="1:16" ht="38.25" x14ac:dyDescent="0.2">
      <c r="A33" s="16" t="s">
        <v>58</v>
      </c>
      <c r="B33" s="16" t="s">
        <v>60</v>
      </c>
      <c r="C33" s="17" t="s">
        <v>59</v>
      </c>
      <c r="D33" s="18" t="s">
        <v>144</v>
      </c>
      <c r="E33" s="19">
        <v>291500</v>
      </c>
      <c r="F33" s="19">
        <v>291500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291500</v>
      </c>
    </row>
    <row r="34" spans="1:16" ht="25.5" x14ac:dyDescent="0.2">
      <c r="A34" s="16" t="s">
        <v>61</v>
      </c>
      <c r="B34" s="16" t="s">
        <v>62</v>
      </c>
      <c r="C34" s="17" t="s">
        <v>35</v>
      </c>
      <c r="D34" s="18" t="s">
        <v>63</v>
      </c>
      <c r="E34" s="19">
        <v>600000</v>
      </c>
      <c r="F34" s="19">
        <v>600000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600000</v>
      </c>
    </row>
    <row r="35" spans="1:16" x14ac:dyDescent="0.2">
      <c r="A35" s="16" t="s">
        <v>64</v>
      </c>
      <c r="B35" s="16" t="s">
        <v>66</v>
      </c>
      <c r="C35" s="17" t="s">
        <v>65</v>
      </c>
      <c r="D35" s="18" t="s">
        <v>67</v>
      </c>
      <c r="E35" s="19">
        <v>3645300</v>
      </c>
      <c r="F35" s="19">
        <v>3645300</v>
      </c>
      <c r="G35" s="19">
        <v>2644200</v>
      </c>
      <c r="H35" s="19">
        <v>275200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3645300</v>
      </c>
    </row>
    <row r="36" spans="1:16" ht="38.25" x14ac:dyDescent="0.2">
      <c r="A36" s="16" t="s">
        <v>68</v>
      </c>
      <c r="B36" s="16" t="s">
        <v>70</v>
      </c>
      <c r="C36" s="17" t="s">
        <v>69</v>
      </c>
      <c r="D36" s="18" t="s">
        <v>71</v>
      </c>
      <c r="E36" s="19">
        <v>5874200</v>
      </c>
      <c r="F36" s="19">
        <v>5874200</v>
      </c>
      <c r="G36" s="19">
        <v>4089500</v>
      </c>
      <c r="H36" s="19">
        <v>690600</v>
      </c>
      <c r="I36" s="19">
        <v>0</v>
      </c>
      <c r="J36" s="19">
        <v>100000</v>
      </c>
      <c r="K36" s="19">
        <v>0</v>
      </c>
      <c r="L36" s="19">
        <v>100000</v>
      </c>
      <c r="M36" s="19">
        <v>0</v>
      </c>
      <c r="N36" s="19">
        <v>0</v>
      </c>
      <c r="O36" s="19">
        <v>0</v>
      </c>
      <c r="P36" s="19">
        <v>5974200</v>
      </c>
    </row>
    <row r="37" spans="1:16" ht="25.5" x14ac:dyDescent="0.2">
      <c r="A37" s="16" t="s">
        <v>72</v>
      </c>
      <c r="B37" s="16" t="s">
        <v>74</v>
      </c>
      <c r="C37" s="17" t="s">
        <v>73</v>
      </c>
      <c r="D37" s="18" t="s">
        <v>75</v>
      </c>
      <c r="E37" s="19">
        <v>3614000</v>
      </c>
      <c r="F37" s="19">
        <v>3614000</v>
      </c>
      <c r="G37" s="19">
        <v>2660000</v>
      </c>
      <c r="H37" s="19">
        <v>236600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3614000</v>
      </c>
    </row>
    <row r="38" spans="1:16" ht="25.5" x14ac:dyDescent="0.2">
      <c r="A38" s="16" t="s">
        <v>76</v>
      </c>
      <c r="B38" s="16" t="s">
        <v>78</v>
      </c>
      <c r="C38" s="17" t="s">
        <v>77</v>
      </c>
      <c r="D38" s="18" t="s">
        <v>79</v>
      </c>
      <c r="E38" s="19">
        <v>734000</v>
      </c>
      <c r="F38" s="19">
        <v>734000</v>
      </c>
      <c r="G38" s="19">
        <v>0</v>
      </c>
      <c r="H38" s="19">
        <v>734000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734000</v>
      </c>
    </row>
    <row r="39" spans="1:16" x14ac:dyDescent="0.2">
      <c r="A39" s="16" t="s">
        <v>80</v>
      </c>
      <c r="B39" s="16" t="s">
        <v>81</v>
      </c>
      <c r="C39" s="17" t="s">
        <v>77</v>
      </c>
      <c r="D39" s="18" t="s">
        <v>82</v>
      </c>
      <c r="E39" s="19">
        <v>4179500</v>
      </c>
      <c r="F39" s="19">
        <v>2437200</v>
      </c>
      <c r="G39" s="19">
        <v>0</v>
      </c>
      <c r="H39" s="19">
        <v>689200</v>
      </c>
      <c r="I39" s="19">
        <v>1742300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4179500</v>
      </c>
    </row>
    <row r="40" spans="1:16" x14ac:dyDescent="0.2">
      <c r="A40" s="16" t="s">
        <v>83</v>
      </c>
      <c r="B40" s="16" t="s">
        <v>85</v>
      </c>
      <c r="C40" s="17" t="s">
        <v>84</v>
      </c>
      <c r="D40" s="18" t="s">
        <v>86</v>
      </c>
      <c r="E40" s="19">
        <v>100000</v>
      </c>
      <c r="F40" s="19">
        <v>100000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100000</v>
      </c>
    </row>
    <row r="41" spans="1:16" ht="25.5" x14ac:dyDescent="0.2">
      <c r="A41" s="16" t="s">
        <v>87</v>
      </c>
      <c r="B41" s="16" t="s">
        <v>89</v>
      </c>
      <c r="C41" s="17" t="s">
        <v>88</v>
      </c>
      <c r="D41" s="18" t="s">
        <v>145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1070000</v>
      </c>
      <c r="K41" s="19">
        <v>1070000</v>
      </c>
      <c r="L41" s="19">
        <v>0</v>
      </c>
      <c r="M41" s="19">
        <v>0</v>
      </c>
      <c r="N41" s="19">
        <v>0</v>
      </c>
      <c r="O41" s="19">
        <v>1070000</v>
      </c>
      <c r="P41" s="19">
        <v>1070000</v>
      </c>
    </row>
    <row r="42" spans="1:16" x14ac:dyDescent="0.2">
      <c r="A42" s="16" t="s">
        <v>90</v>
      </c>
      <c r="B42" s="16" t="s">
        <v>91</v>
      </c>
      <c r="C42" s="17" t="s">
        <v>88</v>
      </c>
      <c r="D42" s="18" t="s">
        <v>146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480000</v>
      </c>
      <c r="K42" s="19">
        <v>480000</v>
      </c>
      <c r="L42" s="19">
        <v>0</v>
      </c>
      <c r="M42" s="19">
        <v>0</v>
      </c>
      <c r="N42" s="19">
        <v>0</v>
      </c>
      <c r="O42" s="19">
        <v>480000</v>
      </c>
      <c r="P42" s="19">
        <v>480000</v>
      </c>
    </row>
    <row r="43" spans="1:16" ht="38.25" x14ac:dyDescent="0.2">
      <c r="A43" s="16" t="s">
        <v>92</v>
      </c>
      <c r="B43" s="16" t="s">
        <v>94</v>
      </c>
      <c r="C43" s="17" t="s">
        <v>93</v>
      </c>
      <c r="D43" s="18" t="s">
        <v>95</v>
      </c>
      <c r="E43" s="19">
        <v>1900000</v>
      </c>
      <c r="F43" s="19">
        <v>1900000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1900000</v>
      </c>
    </row>
    <row r="44" spans="1:16" ht="25.5" x14ac:dyDescent="0.2">
      <c r="A44" s="16" t="s">
        <v>96</v>
      </c>
      <c r="B44" s="16" t="s">
        <v>98</v>
      </c>
      <c r="C44" s="17" t="s">
        <v>97</v>
      </c>
      <c r="D44" s="18" t="s">
        <v>99</v>
      </c>
      <c r="E44" s="19">
        <v>30000</v>
      </c>
      <c r="F44" s="19">
        <v>0</v>
      </c>
      <c r="G44" s="19">
        <v>0</v>
      </c>
      <c r="H44" s="19">
        <v>0</v>
      </c>
      <c r="I44" s="19">
        <v>30000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30000</v>
      </c>
    </row>
    <row r="45" spans="1:16" x14ac:dyDescent="0.2">
      <c r="A45" s="16" t="s">
        <v>100</v>
      </c>
      <c r="B45" s="16" t="s">
        <v>101</v>
      </c>
      <c r="C45" s="17" t="s">
        <v>97</v>
      </c>
      <c r="D45" s="18" t="s">
        <v>102</v>
      </c>
      <c r="E45" s="19">
        <v>6000</v>
      </c>
      <c r="F45" s="19">
        <v>6000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6000</v>
      </c>
    </row>
    <row r="46" spans="1:16" ht="25.5" x14ac:dyDescent="0.2">
      <c r="A46" s="16" t="s">
        <v>103</v>
      </c>
      <c r="B46" s="16" t="s">
        <v>105</v>
      </c>
      <c r="C46" s="17" t="s">
        <v>104</v>
      </c>
      <c r="D46" s="18" t="s">
        <v>106</v>
      </c>
      <c r="E46" s="19">
        <v>2848300</v>
      </c>
      <c r="F46" s="19">
        <v>2848300</v>
      </c>
      <c r="G46" s="19">
        <v>2104600</v>
      </c>
      <c r="H46" s="19">
        <v>48400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2848300</v>
      </c>
    </row>
    <row r="47" spans="1:16" ht="25.5" x14ac:dyDescent="0.2">
      <c r="A47" s="16" t="s">
        <v>107</v>
      </c>
      <c r="B47" s="16" t="s">
        <v>109</v>
      </c>
      <c r="C47" s="17" t="s">
        <v>108</v>
      </c>
      <c r="D47" s="18" t="s">
        <v>110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64000</v>
      </c>
      <c r="K47" s="19">
        <v>0</v>
      </c>
      <c r="L47" s="19">
        <v>64000</v>
      </c>
      <c r="M47" s="19">
        <v>0</v>
      </c>
      <c r="N47" s="19">
        <v>0</v>
      </c>
      <c r="O47" s="19">
        <v>0</v>
      </c>
      <c r="P47" s="19">
        <v>64000</v>
      </c>
    </row>
    <row r="48" spans="1:16" x14ac:dyDescent="0.2">
      <c r="A48" s="16" t="s">
        <v>111</v>
      </c>
      <c r="B48" s="16" t="s">
        <v>113</v>
      </c>
      <c r="C48" s="17" t="s">
        <v>112</v>
      </c>
      <c r="D48" s="18" t="s">
        <v>114</v>
      </c>
      <c r="E48" s="19">
        <v>80000</v>
      </c>
      <c r="F48" s="19">
        <v>80000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80000</v>
      </c>
    </row>
    <row r="49" spans="1:16" x14ac:dyDescent="0.2">
      <c r="A49" s="2">
        <v>3710000</v>
      </c>
      <c r="B49" s="3"/>
      <c r="C49" s="3"/>
      <c r="D49" s="4" t="s">
        <v>153</v>
      </c>
      <c r="E49" s="15">
        <f>E50+E51</f>
        <v>1112200</v>
      </c>
      <c r="F49" s="15">
        <f t="shared" ref="F49:P49" si="1">F50+F51</f>
        <v>1012200</v>
      </c>
      <c r="G49" s="15">
        <f t="shared" si="1"/>
        <v>795000</v>
      </c>
      <c r="H49" s="15">
        <f t="shared" si="1"/>
        <v>0</v>
      </c>
      <c r="I49" s="15">
        <f t="shared" si="1"/>
        <v>0</v>
      </c>
      <c r="J49" s="15">
        <f t="shared" si="1"/>
        <v>0</v>
      </c>
      <c r="K49" s="15">
        <f t="shared" si="1"/>
        <v>0</v>
      </c>
      <c r="L49" s="15">
        <f t="shared" si="1"/>
        <v>0</v>
      </c>
      <c r="M49" s="15">
        <f t="shared" si="1"/>
        <v>0</v>
      </c>
      <c r="N49" s="15">
        <f t="shared" si="1"/>
        <v>0</v>
      </c>
      <c r="O49" s="15">
        <f t="shared" si="1"/>
        <v>0</v>
      </c>
      <c r="P49" s="15">
        <f t="shared" si="1"/>
        <v>1112200</v>
      </c>
    </row>
    <row r="50" spans="1:16" ht="38.25" x14ac:dyDescent="0.2">
      <c r="A50" s="16" t="s">
        <v>123</v>
      </c>
      <c r="B50" s="16" t="s">
        <v>124</v>
      </c>
      <c r="C50" s="17" t="s">
        <v>20</v>
      </c>
      <c r="D50" s="18" t="s">
        <v>125</v>
      </c>
      <c r="E50" s="19">
        <v>1012200</v>
      </c>
      <c r="F50" s="19">
        <v>1012200</v>
      </c>
      <c r="G50" s="19">
        <v>795000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1012200</v>
      </c>
    </row>
    <row r="51" spans="1:16" x14ac:dyDescent="0.2">
      <c r="A51" s="16" t="s">
        <v>147</v>
      </c>
      <c r="B51" s="16" t="s">
        <v>148</v>
      </c>
      <c r="C51" s="17" t="s">
        <v>24</v>
      </c>
      <c r="D51" s="18" t="s">
        <v>149</v>
      </c>
      <c r="E51" s="19">
        <v>100000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100000</v>
      </c>
    </row>
    <row r="52" spans="1:16" x14ac:dyDescent="0.2">
      <c r="A52" s="12" t="s">
        <v>115</v>
      </c>
      <c r="B52" s="11" t="s">
        <v>115</v>
      </c>
      <c r="C52" s="13" t="s">
        <v>115</v>
      </c>
      <c r="D52" s="14" t="s">
        <v>116</v>
      </c>
      <c r="E52" s="15">
        <f>E49+E14</f>
        <v>304617400</v>
      </c>
      <c r="F52" s="15">
        <f t="shared" ref="F52:P52" si="2">F49+F14</f>
        <v>302745100</v>
      </c>
      <c r="G52" s="15">
        <f t="shared" si="2"/>
        <v>215968300</v>
      </c>
      <c r="H52" s="15">
        <f t="shared" si="2"/>
        <v>12394600</v>
      </c>
      <c r="I52" s="15">
        <f t="shared" si="2"/>
        <v>1772300</v>
      </c>
      <c r="J52" s="15">
        <f t="shared" si="2"/>
        <v>6983300</v>
      </c>
      <c r="K52" s="15">
        <f t="shared" si="2"/>
        <v>2171300</v>
      </c>
      <c r="L52" s="15">
        <f t="shared" si="2"/>
        <v>4812000</v>
      </c>
      <c r="M52" s="15">
        <f t="shared" si="2"/>
        <v>160000</v>
      </c>
      <c r="N52" s="15">
        <f t="shared" si="2"/>
        <v>9700</v>
      </c>
      <c r="O52" s="15">
        <f t="shared" si="2"/>
        <v>2171300</v>
      </c>
      <c r="P52" s="15">
        <f t="shared" si="2"/>
        <v>311600700</v>
      </c>
    </row>
    <row r="55" spans="1:16" s="21" customFormat="1" x14ac:dyDescent="0.2">
      <c r="B55" s="28" t="s">
        <v>154</v>
      </c>
      <c r="C55" s="29"/>
      <c r="D55" s="29"/>
      <c r="E55" s="29"/>
      <c r="N55" s="21" t="s">
        <v>155</v>
      </c>
    </row>
  </sheetData>
  <mergeCells count="26">
    <mergeCell ref="B55:E55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M2:P2"/>
    <mergeCell ref="M3:P3"/>
    <mergeCell ref="M1:P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2020-12-21T14:37:13Z</cp:lastPrinted>
  <dcterms:created xsi:type="dcterms:W3CDTF">2020-12-15T11:54:54Z</dcterms:created>
  <dcterms:modified xsi:type="dcterms:W3CDTF">2020-12-23T09:02:04Z</dcterms:modified>
</cp:coreProperties>
</file>