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<sst xmlns="http://schemas.openxmlformats.org/spreadsheetml/2006/main" count="51" uniqueCount="51">
  <si>
    <t>Бюджет Сторожинецької мiської територiальної громади</t>
  </si>
  <si>
    <t>Станом на 03.02.2021</t>
  </si>
  <si>
    <t>Аналіз фінансування установ на 29.01.2021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</si>
  <si>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</si>
  <si>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</si>
  <si>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</si>
  <si>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</si>
  <si>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</si>
  <si>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</si>
  <si>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</si>
  <si>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</t>
  </si>
  <si>
    <t>0100</t>
  </si>
  <si>
    <t>Державне управління</t>
  </si>
  <si>
    <t>1000</t>
  </si>
  <si>
    <t>Освіта</t>
  </si>
  <si>
    <t>1100</t>
  </si>
  <si>
    <t>Підготовка кадрів закладами фахової передвищої освіти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</si>
  <si>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</si>
  <si>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</si>
  <si>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</si>
  <si>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здоров`я</t>
  </si>
  <si>
    <t>2100</t>
  </si>
  <si>
    <t>Стоматологічна допомога населенню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</si>
  <si>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</si>
  <si>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</si>
  <si>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3200</t>
  </si>
  <si>
    <t>Забезпечення обробки інформації з нарахування та виплати допомог і компенсацій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</si>
  <si>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</si>
  <si>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</si>
  <si>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</si>
  <si>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</si>
  <si>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</si>
  <si>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</si>
  <si>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7100</t>
  </si>
  <si>
    <t>Сільське, лісове, рибне господарство та мисливство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</si>
  <si>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</si>
  <si>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</si>
  <si>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</si>
  <si>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</si>
  <si>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</si>
  <si>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пов`язані з економічною діяльністю</t>
  </si>
  <si>
    <t>8100</t>
  </si>
  <si>
    <t>Захист населення і територій від надзвичайних ситуацій техногенного та природного характеру</t>
  </si>
  <si>
    <t>8400</t>
  </si>
  <si>
    <t>Засоби масової інформації</t>
  </si>
  <si>
    <t>8700</t>
  </si>
  <si>
    <t>Резервний фонд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</si>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</sst>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="90" zoomScaleNormal="90" workbookViewId="0">
      <selection activeCell="B5" sqref="B5"/>
    </sheetView>
  </sheetViews>
  <sheetFormatPr defaultRowHeight="12.75" x14ac:dyDescent="0.2"/>
  <cols>
    <col min="1" max="1" width="10.7109375" customWidth="1"/>
    <col min="2" max="2" width="50.7109375" customWidth="1"/>
    <col min="3" max="7" width="15.7109375" customWidth="1"/>
  </cols>
  <sheetData>
    <row r="1" spans="1:7" x14ac:dyDescent="0.2">
      <c r="A1" t="s">
        <v>0</v>
      </c>
    </row>
    <row r="2" spans="1:7" ht="18.75" x14ac:dyDescent="0.3">
      <c r="A2" s="2" t="s">
        <v>2</v>
      </c>
      <c r="B2" s="1"/>
      <c r="C2" s="1"/>
      <c r="D2" s="1"/>
      <c r="E2" s="1"/>
      <c r="F2" s="1"/>
    </row>
    <row r="3" spans="1:7" x14ac:dyDescent="0.2">
      <c r="A3" s="1" t="s">
        <v>3</v>
      </c>
      <c r="B3" s="1"/>
      <c r="C3" s="1"/>
      <c r="D3" s="1"/>
      <c r="E3" s="1"/>
      <c r="F3" s="1"/>
    </row>
    <row r="4" spans="1:7" x14ac:dyDescent="0.2">
      <c r="A4" t="s">
        <v>1</v>
      </c>
    </row>
    <row r="5" spans="1:7" s="3" customFormat="1" ht="69" customHeight="1" x14ac:dyDescent="0.2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</row>
    <row r="6" spans="1:7" x14ac:dyDescent="0.2">
      <c r="A6" s="6" t="s">
        <v>11</v>
      </c>
      <c r="B6" s="7" t="s">
        <v>12</v>
      </c>
      <c r="C6" s="8">
        <v>28600700</v>
      </c>
      <c r="D6" s="8">
        <v>28657610</v>
      </c>
      <c r="E6" s="8">
        <v>2595817</v>
      </c>
      <c r="F6" s="8">
        <v>1988916.2999999998</v>
      </c>
      <c r="G6" s="8">
        <f>IF(E6=0,0,(F6/E6)*100)</f>
        <v>76.620050643015276</v>
      </c>
    </row>
    <row r="7" spans="1:7" x14ac:dyDescent="0.2">
      <c r="A7" s="6" t="s">
        <v>13</v>
      </c>
      <c r="B7" s="7" t="s">
        <v>14</v>
      </c>
      <c r="C7" s="8">
        <v>228846900</v>
      </c>
      <c r="D7" s="8">
        <v>234511440.53</v>
      </c>
      <c r="E7" s="8">
        <v>23040583.530000001</v>
      </c>
      <c r="F7" s="8">
        <v>18318703.180000007</v>
      </c>
      <c r="G7" s="8">
        <f>IF(E7=0,0,(F7/E7)*100)</f>
        <v>79.50624668923048</v>
      </c>
    </row>
    <row r="8" spans="1:7" x14ac:dyDescent="0.2">
      <c r="A8" s="6" t="s">
        <v>15</v>
      </c>
      <c r="B8" s="7" t="s">
        <v>16</v>
      </c>
      <c r="C8" s="8">
        <v>4564600</v>
      </c>
      <c r="D8" s="8">
        <v>4647710</v>
      </c>
      <c r="E8" s="8">
        <v>421510</v>
      </c>
      <c r="F8" s="8">
        <v>297436.34999999998</v>
      </c>
      <c r="G8" s="8">
        <f>IF(E8=0,0,(F8/E8)*100)</f>
        <v>70.564482455932236</v>
      </c>
    </row>
    <row r="9" spans="1:7" ht="38.25" x14ac:dyDescent="0.2">
      <c r="A9" s="6" t="s">
        <v>17</v>
      </c>
      <c r="B9" s="7" t="s">
        <v>18</v>
      </c>
      <c r="C9" s="8">
        <v>1225200</v>
      </c>
      <c r="D9" s="8">
        <v>2034512.97</v>
      </c>
      <c r="E9" s="8">
        <v>901212.97</v>
      </c>
      <c r="F9" s="8">
        <v>37102.239999999998</v>
      </c>
      <c r="G9" s="8">
        <f>IF(E9=0,0,(F9/E9)*100)</f>
        <v>4.1169225516139658</v>
      </c>
    </row>
    <row r="10" spans="1:7" x14ac:dyDescent="0.2">
      <c r="A10" s="6" t="s">
        <v>19</v>
      </c>
      <c r="B10" s="7" t="s">
        <v>20</v>
      </c>
      <c r="C10" s="8">
        <v>3415000</v>
      </c>
      <c r="D10" s="8">
        <v>3550000</v>
      </c>
      <c r="E10" s="8">
        <v>687400</v>
      </c>
      <c r="F10" s="8">
        <v>281264.81</v>
      </c>
      <c r="G10" s="8">
        <f>IF(E10=0,0,(F10/E10)*100)</f>
        <v>40.917196683153911</v>
      </c>
    </row>
    <row r="11" spans="1:7" x14ac:dyDescent="0.2">
      <c r="A11" s="6" t="s">
        <v>21</v>
      </c>
      <c r="B11" s="7" t="s">
        <v>22</v>
      </c>
      <c r="C11" s="8">
        <v>6884200</v>
      </c>
      <c r="D11" s="8">
        <v>6809300</v>
      </c>
      <c r="E11" s="8">
        <v>961505</v>
      </c>
      <c r="F11" s="8">
        <v>63637.760000000002</v>
      </c>
      <c r="G11" s="8">
        <f>IF(E11=0,0,(F11/E11)*100)</f>
        <v>6.6185573657963293</v>
      </c>
    </row>
    <row r="12" spans="1:7" ht="38.25" x14ac:dyDescent="0.2">
      <c r="A12" s="6" t="s">
        <v>23</v>
      </c>
      <c r="B12" s="7" t="s">
        <v>24</v>
      </c>
      <c r="C12" s="8">
        <v>7369500</v>
      </c>
      <c r="D12" s="8">
        <v>7369500</v>
      </c>
      <c r="E12" s="8">
        <v>800370</v>
      </c>
      <c r="F12" s="8">
        <v>730090.18999999983</v>
      </c>
      <c r="G12" s="8">
        <f>IF(E12=0,0,(F12/E12)*100)</f>
        <v>91.219084923222994</v>
      </c>
    </row>
    <row r="13" spans="1:7" ht="25.5" x14ac:dyDescent="0.2">
      <c r="A13" s="6" t="s">
        <v>25</v>
      </c>
      <c r="B13" s="7" t="s">
        <v>26</v>
      </c>
      <c r="C13" s="8">
        <v>600000</v>
      </c>
      <c r="D13" s="8">
        <v>717441</v>
      </c>
      <c r="E13" s="8">
        <v>167941</v>
      </c>
      <c r="F13" s="8">
        <v>0</v>
      </c>
      <c r="G13" s="8">
        <f>IF(E13=0,0,(F13/E13)*100)</f>
        <v>0</v>
      </c>
    </row>
    <row r="14" spans="1:7" x14ac:dyDescent="0.2">
      <c r="A14" s="6" t="s">
        <v>27</v>
      </c>
      <c r="B14" s="7" t="s">
        <v>28</v>
      </c>
      <c r="C14" s="8">
        <v>9519500</v>
      </c>
      <c r="D14" s="8">
        <v>9549028</v>
      </c>
      <c r="E14" s="8">
        <v>964628</v>
      </c>
      <c r="F14" s="8">
        <v>580896.41</v>
      </c>
      <c r="G14" s="8">
        <f>IF(E14=0,0,(F14/E14)*100)</f>
        <v>60.219733410185071</v>
      </c>
    </row>
    <row r="15" spans="1:7" x14ac:dyDescent="0.2">
      <c r="A15" s="6" t="s">
        <v>29</v>
      </c>
      <c r="B15" s="7" t="s">
        <v>30</v>
      </c>
      <c r="C15" s="8">
        <v>3614000</v>
      </c>
      <c r="D15" s="8">
        <v>3618705</v>
      </c>
      <c r="E15" s="8">
        <v>328905</v>
      </c>
      <c r="F15" s="8">
        <v>253354.75999999998</v>
      </c>
      <c r="G15" s="8">
        <f>IF(E15=0,0,(F15/E15)*100)</f>
        <v>77.029768474179477</v>
      </c>
    </row>
    <row r="16" spans="1:7" x14ac:dyDescent="0.2">
      <c r="A16" s="6" t="s">
        <v>31</v>
      </c>
      <c r="B16" s="7" t="s">
        <v>32</v>
      </c>
      <c r="C16" s="8">
        <v>4913500</v>
      </c>
      <c r="D16" s="8">
        <v>4993500</v>
      </c>
      <c r="E16" s="8">
        <v>439000</v>
      </c>
      <c r="F16" s="8">
        <v>136958.29999999999</v>
      </c>
      <c r="G16" s="8">
        <f>IF(E16=0,0,(F16/E16)*100)</f>
        <v>31.197790432801821</v>
      </c>
    </row>
    <row r="17" spans="1:7" x14ac:dyDescent="0.2">
      <c r="A17" s="6" t="s">
        <v>33</v>
      </c>
      <c r="B17" s="7" t="s">
        <v>34</v>
      </c>
      <c r="C17" s="8">
        <v>100000</v>
      </c>
      <c r="D17" s="8">
        <v>100000</v>
      </c>
      <c r="E17" s="8">
        <v>0</v>
      </c>
      <c r="F17" s="8">
        <v>0</v>
      </c>
      <c r="G17" s="8">
        <f>IF(E17=0,0,(F17/E17)*100)</f>
        <v>0</v>
      </c>
    </row>
    <row r="18" spans="1:7" x14ac:dyDescent="0.2">
      <c r="A18" s="6" t="s">
        <v>35</v>
      </c>
      <c r="B18" s="7" t="s">
        <v>36</v>
      </c>
      <c r="C18" s="8">
        <v>0</v>
      </c>
      <c r="D18" s="8">
        <v>3000</v>
      </c>
      <c r="E18" s="8">
        <v>3000</v>
      </c>
      <c r="F18" s="8">
        <v>0</v>
      </c>
      <c r="G18" s="8">
        <f>IF(E18=0,0,(F18/E18)*100)</f>
        <v>0</v>
      </c>
    </row>
    <row r="19" spans="1:7" ht="25.5" x14ac:dyDescent="0.2">
      <c r="A19" s="6" t="s">
        <v>37</v>
      </c>
      <c r="B19" s="7" t="s">
        <v>38</v>
      </c>
      <c r="C19" s="8">
        <v>1900000</v>
      </c>
      <c r="D19" s="8">
        <v>1925000</v>
      </c>
      <c r="E19" s="8">
        <v>125000</v>
      </c>
      <c r="F19" s="8">
        <v>0</v>
      </c>
      <c r="G19" s="8">
        <f>IF(E19=0,0,(F19/E19)*100)</f>
        <v>0</v>
      </c>
    </row>
    <row r="20" spans="1:7" ht="25.5" x14ac:dyDescent="0.2">
      <c r="A20" s="6" t="s">
        <v>39</v>
      </c>
      <c r="B20" s="7" t="s">
        <v>40</v>
      </c>
      <c r="C20" s="8">
        <v>36000</v>
      </c>
      <c r="D20" s="8">
        <v>78202</v>
      </c>
      <c r="E20" s="8">
        <v>43702</v>
      </c>
      <c r="F20" s="8">
        <v>0</v>
      </c>
      <c r="G20" s="8">
        <f>IF(E20=0,0,(F20/E20)*100)</f>
        <v>0</v>
      </c>
    </row>
    <row r="21" spans="1:7" ht="25.5" x14ac:dyDescent="0.2">
      <c r="A21" s="6" t="s">
        <v>41</v>
      </c>
      <c r="B21" s="7" t="s">
        <v>42</v>
      </c>
      <c r="C21" s="8">
        <v>2848300</v>
      </c>
      <c r="D21" s="8">
        <v>2848300</v>
      </c>
      <c r="E21" s="8">
        <v>224500</v>
      </c>
      <c r="F21" s="8">
        <v>193062.14</v>
      </c>
      <c r="G21" s="8">
        <f>IF(E21=0,0,(F21/E21)*100)</f>
        <v>85.996498886414258</v>
      </c>
    </row>
    <row r="22" spans="1:7" x14ac:dyDescent="0.2">
      <c r="A22" s="6" t="s">
        <v>43</v>
      </c>
      <c r="B22" s="7" t="s">
        <v>44</v>
      </c>
      <c r="C22" s="8">
        <v>80000</v>
      </c>
      <c r="D22" s="8">
        <v>80000</v>
      </c>
      <c r="E22" s="8">
        <v>7000</v>
      </c>
      <c r="F22" s="8">
        <v>0</v>
      </c>
      <c r="G22" s="8">
        <f>IF(E22=0,0,(F22/E22)*100)</f>
        <v>0</v>
      </c>
    </row>
    <row r="23" spans="1:7" x14ac:dyDescent="0.2">
      <c r="A23" s="6" t="s">
        <v>45</v>
      </c>
      <c r="B23" s="7" t="s">
        <v>46</v>
      </c>
      <c r="C23" s="8">
        <v>100000</v>
      </c>
      <c r="D23" s="8">
        <v>100000</v>
      </c>
      <c r="E23" s="8">
        <v>0</v>
      </c>
      <c r="F23" s="8">
        <v>0</v>
      </c>
      <c r="G23" s="8">
        <f>IF(E23=0,0,(F23/E23)*100)</f>
        <v>0</v>
      </c>
    </row>
    <row r="24" spans="1:7" ht="38.25" x14ac:dyDescent="0.2">
      <c r="A24" s="6" t="s">
        <v>47</v>
      </c>
      <c r="B24" s="7" t="s">
        <v>48</v>
      </c>
      <c r="C24" s="8">
        <v>0</v>
      </c>
      <c r="D24" s="8">
        <v>66000</v>
      </c>
      <c r="E24" s="8">
        <v>66000</v>
      </c>
      <c r="F24" s="8">
        <v>0</v>
      </c>
      <c r="G24" s="8">
        <f>IF(E24=0,0,(F24/E24)*100)</f>
        <v>0</v>
      </c>
    </row>
    <row r="25" spans="1:7" x14ac:dyDescent="0.2">
      <c r="A25" s="9" t="s">
        <v>49</v>
      </c>
      <c r="B25" s="10" t="s">
        <v>50</v>
      </c>
      <c r="C25" s="11">
        <v>304617400</v>
      </c>
      <c r="D25" s="11">
        <v>311659249.5</v>
      </c>
      <c r="E25" s="11">
        <v>31778074.5</v>
      </c>
      <c r="F25" s="11">
        <v>22881422.440000016</v>
      </c>
      <c r="G25" s="11">
        <f>IF(E25=0,0,(F25/E25)*100)</f>
        <v>72.00380388056557</v>
      </c>
    </row>
    <row r="26" spans="1:7" x14ac:dyDescent="0.2">
      <c r="A26" s="4"/>
      <c r="B26" s="4"/>
      <c r="C26" s="4"/>
      <c r="D26" s="4"/>
      <c r="E26" s="4"/>
      <c r="F26" s="4"/>
      <c r="G26" s="4"/>
    </row>
  </sheetData>
  <mergeCells count="2">
    <mergeCell ref="A2:F2"/>
    <mergeCell ref="A3:F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2021-02-03T09:47:38Z</dcterms:created>
  <dcterms:modified xsi:type="dcterms:W3CDTF">2021-02-03T09:50:38Z</dcterms:modified>
</cp:coreProperties>
</file>