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</calcChain>
</file>

<file path=xl/sharedStrings.xml><?xml version="1.0" encoding="utf-8"?>
<sst xmlns="http://schemas.openxmlformats.org/spreadsheetml/2006/main" count="37" uniqueCount="36">
  <si>
    <t>Аналіз виконання плану по доходах</t>
  </si>
  <si>
    <t>На 26.02.2021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</si>
  <si>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</si>
  <si>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</si>
  <si>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</si>
  <si>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</si>
  <si>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</si>
  <si>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</si>
  <si>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</si>
  <si>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</si>
  <si>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</si>
  <si>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</si>
  <si>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</si>
  <si>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</si>
  <si>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</si>
  <si>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</si>
  <si>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</si>
  <si>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</si>
  <si>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</si>
  <si>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24170000</t>
  </si>
  <si>
    <t>Надходження коштів пайової участі у розвитку інфраструктури населеного пункту</t>
  </si>
  <si>
    <t>25010100</t>
  </si>
  <si>
    <t>Плата за послуги, що надаються бюджетними установами згідно з їх основною діяльністю 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</si>
  <si>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</si>
  <si>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</si>
  <si>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25020100</t>
  </si>
  <si>
    <t>Благодійні внески, гранти та дарунки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</si>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</sst>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4" fontId="0" fillId="2" borderId="0" xfId="0" applyNumberFormat="1" applyFill="1" applyAlignment="1">
      <alignment wrapText="1"/>
    </xf>
    <xf numFmtId="4" fontId="0" fillId="2" borderId="0" xfId="0" applyNumberFormat="1" applyFill="1"/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" fontId="1" fillId="2" borderId="0" xfId="0" applyNumberFormat="1" applyFont="1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"/>
  <sheetViews>
    <sheetView tabSelected="1" topLeftCell="B1" workbookViewId="0">
      <selection activeCell="C8" sqref="C8"/>
    </sheetView>
  </sheetViews>
  <sheetFormatPr defaultRowHeight="12.75" x14ac:dyDescent="0.2"/>
  <cols>
    <col min="1" max="1" width="0" style="1" hidden="1" customWidth="1"/>
    <col min="2" max="2" width="12.28515625" style="1" customWidth="1"/>
    <col min="3" max="3" width="50.7109375" style="2" customWidth="1"/>
    <col min="4" max="6" width="16" style="3" customWidth="1"/>
    <col min="7" max="7" width="9.85546875" style="3" bestFit="1" customWidth="1"/>
    <col min="8" max="8" width="10.42578125" style="3" bestFit="1" customWidth="1"/>
    <col min="9" max="9" width="9.28515625" style="3" bestFit="1" customWidth="1"/>
    <col min="10" max="16384" width="9.140625" style="1"/>
  </cols>
  <sheetData>
    <row r="2" spans="1:9" x14ac:dyDescent="0.2">
      <c r="B2" s="4"/>
      <c r="C2" s="5"/>
      <c r="D2" s="6"/>
      <c r="E2" s="6"/>
      <c r="F2" s="6"/>
      <c r="G2" s="6"/>
      <c r="H2" s="6"/>
      <c r="I2" s="6"/>
    </row>
    <row r="3" spans="1:9" ht="23.25" x14ac:dyDescent="0.35">
      <c r="B3" s="7" t="s">
        <v>0</v>
      </c>
      <c r="C3" s="8"/>
      <c r="D3" s="8"/>
      <c r="E3" s="8"/>
      <c r="F3" s="8"/>
      <c r="G3" s="8"/>
      <c r="H3" s="8"/>
      <c r="I3" s="8"/>
    </row>
    <row r="4" spans="1:9" x14ac:dyDescent="0.2">
      <c r="B4" s="4"/>
      <c r="C4" s="5"/>
      <c r="D4" s="6"/>
      <c r="E4" s="6"/>
      <c r="F4" s="6"/>
      <c r="G4" s="6"/>
      <c r="H4" s="6"/>
      <c r="I4" s="6"/>
    </row>
    <row r="5" spans="1:9" ht="18.75" x14ac:dyDescent="0.3">
      <c r="B5" s="9" t="s">
        <v>1</v>
      </c>
      <c r="C5" s="8"/>
      <c r="D5" s="8"/>
      <c r="E5" s="8"/>
      <c r="F5" s="8"/>
      <c r="G5" s="8"/>
      <c r="H5" s="8"/>
      <c r="I5" s="8"/>
    </row>
    <row r="6" spans="1:9" x14ac:dyDescent="0.2">
      <c r="D6" s="10"/>
      <c r="I6" s="3" t="s">
        <v>2</v>
      </c>
    </row>
    <row r="7" spans="1:9" ht="28.5" customHeight="1" x14ac:dyDescent="0.2">
      <c r="A7" s="11"/>
      <c r="B7" s="12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4" t="s">
        <v>8</v>
      </c>
      <c r="H7" s="14" t="s">
        <v>9</v>
      </c>
      <c r="I7" s="14" t="s">
        <v>10</v>
      </c>
    </row>
    <row r="8" spans="1:9" ht="51" x14ac:dyDescent="0.2">
      <c r="A8" s="15">
        <v>0</v>
      </c>
      <c r="B8" s="15" t="s">
        <v>11</v>
      </c>
      <c r="C8" s="16" t="s">
        <v>12</v>
      </c>
      <c r="D8" s="17">
        <v>15000</v>
      </c>
      <c r="E8" s="17">
        <v>15000</v>
      </c>
      <c r="F8" s="17">
        <v>4000</v>
      </c>
      <c r="G8" s="17">
        <v>5516.74</v>
      </c>
      <c r="H8" s="18">
        <f t="shared" ref="H8:H20" si="0">G8-F8</f>
        <v>1516.7399999999998</v>
      </c>
      <c r="I8" s="18">
        <f t="shared" ref="I8:I20" si="1">IF(F8=0,0,G8/F8*100)</f>
        <v>137.91849999999999</v>
      </c>
    </row>
    <row r="9" spans="1:9" ht="25.5" x14ac:dyDescent="0.2">
      <c r="A9" s="15">
        <v>0</v>
      </c>
      <c r="B9" s="15" t="s">
        <v>13</v>
      </c>
      <c r="C9" s="16" t="s">
        <v>14</v>
      </c>
      <c r="D9" s="17">
        <v>2500</v>
      </c>
      <c r="E9" s="17">
        <v>2500</v>
      </c>
      <c r="F9" s="17">
        <v>700</v>
      </c>
      <c r="G9" s="17">
        <v>695.3</v>
      </c>
      <c r="H9" s="18">
        <f t="shared" si="0"/>
        <v>-4.7000000000000455</v>
      </c>
      <c r="I9" s="18">
        <f t="shared" si="1"/>
        <v>99.328571428571422</v>
      </c>
    </row>
    <row r="10" spans="1:9" ht="38.25" x14ac:dyDescent="0.2">
      <c r="A10" s="15">
        <v>0</v>
      </c>
      <c r="B10" s="15" t="s">
        <v>15</v>
      </c>
      <c r="C10" s="16" t="s">
        <v>16</v>
      </c>
      <c r="D10" s="17">
        <v>6500</v>
      </c>
      <c r="E10" s="17">
        <v>6500</v>
      </c>
      <c r="F10" s="17">
        <v>1600</v>
      </c>
      <c r="G10" s="17">
        <v>2052.0100000000002</v>
      </c>
      <c r="H10" s="18">
        <f t="shared" si="0"/>
        <v>452.01000000000022</v>
      </c>
      <c r="I10" s="18">
        <f t="shared" si="1"/>
        <v>128.25062500000001</v>
      </c>
    </row>
    <row r="11" spans="1:9" ht="38.25" x14ac:dyDescent="0.2">
      <c r="A11" s="15">
        <v>0</v>
      </c>
      <c r="B11" s="15" t="s">
        <v>17</v>
      </c>
      <c r="C11" s="16" t="s">
        <v>18</v>
      </c>
      <c r="D11" s="17">
        <v>40000</v>
      </c>
      <c r="E11" s="17">
        <v>40000</v>
      </c>
      <c r="F11" s="17">
        <v>20000</v>
      </c>
      <c r="G11" s="17">
        <v>0</v>
      </c>
      <c r="H11" s="18">
        <f t="shared" si="0"/>
        <v>-20000</v>
      </c>
      <c r="I11" s="18">
        <f t="shared" si="1"/>
        <v>0</v>
      </c>
    </row>
    <row r="12" spans="1:9" ht="25.5" x14ac:dyDescent="0.2">
      <c r="A12" s="15">
        <v>0</v>
      </c>
      <c r="B12" s="15" t="s">
        <v>19</v>
      </c>
      <c r="C12" s="16" t="s">
        <v>20</v>
      </c>
      <c r="D12" s="17">
        <v>50000</v>
      </c>
      <c r="E12" s="17">
        <v>50000</v>
      </c>
      <c r="F12" s="17">
        <v>0</v>
      </c>
      <c r="G12" s="17">
        <v>4393.8</v>
      </c>
      <c r="H12" s="18">
        <f t="shared" si="0"/>
        <v>4393.8</v>
      </c>
      <c r="I12" s="18">
        <f t="shared" si="1"/>
        <v>0</v>
      </c>
    </row>
    <row r="13" spans="1:9" ht="25.5" x14ac:dyDescent="0.2">
      <c r="A13" s="15">
        <v>0</v>
      </c>
      <c r="B13" s="15" t="s">
        <v>21</v>
      </c>
      <c r="C13" s="16" t="s">
        <v>22</v>
      </c>
      <c r="D13" s="17">
        <v>3940000</v>
      </c>
      <c r="E13" s="17">
        <v>3940000</v>
      </c>
      <c r="F13" s="17">
        <v>656666.66666666663</v>
      </c>
      <c r="G13" s="17">
        <v>257582.56</v>
      </c>
      <c r="H13" s="18">
        <f t="shared" si="0"/>
        <v>-399084.10666666663</v>
      </c>
      <c r="I13" s="18">
        <f t="shared" si="1"/>
        <v>39.225770558375636</v>
      </c>
    </row>
    <row r="14" spans="1:9" ht="38.25" x14ac:dyDescent="0.2">
      <c r="A14" s="15">
        <v>0</v>
      </c>
      <c r="B14" s="15" t="s">
        <v>23</v>
      </c>
      <c r="C14" s="16" t="s">
        <v>24</v>
      </c>
      <c r="D14" s="17">
        <v>108000</v>
      </c>
      <c r="E14" s="17">
        <v>108000</v>
      </c>
      <c r="F14" s="17">
        <v>18000</v>
      </c>
      <c r="G14" s="17">
        <v>3737.72</v>
      </c>
      <c r="H14" s="18">
        <f t="shared" si="0"/>
        <v>-14262.28</v>
      </c>
      <c r="I14" s="18">
        <f t="shared" si="1"/>
        <v>20.765111111111111</v>
      </c>
    </row>
    <row r="15" spans="1:9" x14ac:dyDescent="0.2">
      <c r="A15" s="15">
        <v>0</v>
      </c>
      <c r="B15" s="15" t="s">
        <v>25</v>
      </c>
      <c r="C15" s="16" t="s">
        <v>26</v>
      </c>
      <c r="D15" s="17">
        <v>0</v>
      </c>
      <c r="E15" s="17">
        <v>0</v>
      </c>
      <c r="F15" s="17">
        <v>0</v>
      </c>
      <c r="G15" s="17">
        <v>167832.8</v>
      </c>
      <c r="H15" s="18">
        <f t="shared" si="0"/>
        <v>167832.8</v>
      </c>
      <c r="I15" s="18">
        <f t="shared" si="1"/>
        <v>0</v>
      </c>
    </row>
    <row r="16" spans="1:9" ht="63.75" x14ac:dyDescent="0.2">
      <c r="A16" s="15">
        <v>0</v>
      </c>
      <c r="B16" s="15" t="s">
        <v>27</v>
      </c>
      <c r="C16" s="16" t="s">
        <v>28</v>
      </c>
      <c r="D16" s="17">
        <v>700000</v>
      </c>
      <c r="E16" s="17">
        <v>700000</v>
      </c>
      <c r="F16" s="17">
        <v>116666.66666666667</v>
      </c>
      <c r="G16" s="17">
        <v>127970.21</v>
      </c>
      <c r="H16" s="18">
        <f t="shared" si="0"/>
        <v>11303.543333333335</v>
      </c>
      <c r="I16" s="18">
        <f t="shared" si="1"/>
        <v>109.68875142857144</v>
      </c>
    </row>
    <row r="17" spans="1:9" ht="63.75" x14ac:dyDescent="0.2">
      <c r="A17" s="15">
        <v>0</v>
      </c>
      <c r="B17" s="15" t="s">
        <v>29</v>
      </c>
      <c r="C17" s="16" t="s">
        <v>30</v>
      </c>
      <c r="D17" s="17">
        <v>1500000</v>
      </c>
      <c r="E17" s="17">
        <v>1500000</v>
      </c>
      <c r="F17" s="17">
        <v>300000</v>
      </c>
      <c r="G17" s="17">
        <v>305040</v>
      </c>
      <c r="H17" s="18">
        <f t="shared" si="0"/>
        <v>5040</v>
      </c>
      <c r="I17" s="18">
        <f t="shared" si="1"/>
        <v>101.67999999999999</v>
      </c>
    </row>
    <row r="18" spans="1:9" ht="38.25" x14ac:dyDescent="0.2">
      <c r="A18" s="15">
        <v>0</v>
      </c>
      <c r="B18" s="15" t="s">
        <v>31</v>
      </c>
      <c r="C18" s="16" t="s">
        <v>32</v>
      </c>
      <c r="D18" s="17">
        <v>0</v>
      </c>
      <c r="E18" s="17">
        <v>0</v>
      </c>
      <c r="F18" s="17">
        <v>0</v>
      </c>
      <c r="G18" s="17">
        <v>8300</v>
      </c>
      <c r="H18" s="18">
        <f t="shared" si="0"/>
        <v>8300</v>
      </c>
      <c r="I18" s="18">
        <f t="shared" si="1"/>
        <v>0</v>
      </c>
    </row>
    <row r="19" spans="1:9" x14ac:dyDescent="0.2">
      <c r="A19" s="15">
        <v>1</v>
      </c>
      <c r="B19" s="15" t="s">
        <v>33</v>
      </c>
      <c r="C19" s="16" t="s">
        <v>34</v>
      </c>
      <c r="D19" s="17">
        <v>6362000</v>
      </c>
      <c r="E19" s="17">
        <v>6362000</v>
      </c>
      <c r="F19" s="17">
        <v>1117633.3333333333</v>
      </c>
      <c r="G19" s="17">
        <v>883121.1399999999</v>
      </c>
      <c r="H19" s="18">
        <f t="shared" si="0"/>
        <v>-234512.19333333336</v>
      </c>
      <c r="I19" s="18">
        <f t="shared" si="1"/>
        <v>79.017072385099468</v>
      </c>
    </row>
    <row r="20" spans="1:9" x14ac:dyDescent="0.2">
      <c r="A20" s="15">
        <v>1</v>
      </c>
      <c r="B20" s="15" t="s">
        <v>33</v>
      </c>
      <c r="C20" s="16" t="s">
        <v>35</v>
      </c>
      <c r="D20" s="17">
        <v>6362000</v>
      </c>
      <c r="E20" s="17">
        <v>6362000</v>
      </c>
      <c r="F20" s="17">
        <v>1117633.3333333333</v>
      </c>
      <c r="G20" s="17">
        <v>883121.1399999999</v>
      </c>
      <c r="H20" s="18">
        <f t="shared" si="0"/>
        <v>-234512.19333333336</v>
      </c>
      <c r="I20" s="18">
        <f t="shared" si="1"/>
        <v>79.017072385099468</v>
      </c>
    </row>
  </sheetData>
  <mergeCells count="2">
    <mergeCell ref="B3:I3"/>
    <mergeCell ref="B5:I5"/>
  </mergeCells>
  <conditionalFormatting sqref="B8:B20">
    <cfRule type="expression" dxfId="7" priority="1" stopIfTrue="1">
      <formula>A8=1</formula>
    </cfRule>
  </conditionalFormatting>
  <conditionalFormatting sqref="C8:C20">
    <cfRule type="expression" dxfId="6" priority="2" stopIfTrue="1">
      <formula>A8=1</formula>
    </cfRule>
  </conditionalFormatting>
  <conditionalFormatting sqref="D8:D20">
    <cfRule type="expression" dxfId="5" priority="3" stopIfTrue="1">
      <formula>A8=1</formula>
    </cfRule>
  </conditionalFormatting>
  <conditionalFormatting sqref="E8:E20">
    <cfRule type="expression" dxfId="4" priority="4" stopIfTrue="1">
      <formula>A8=1</formula>
    </cfRule>
  </conditionalFormatting>
  <conditionalFormatting sqref="F8:F20">
    <cfRule type="expression" dxfId="3" priority="5" stopIfTrue="1">
      <formula>A8=1</formula>
    </cfRule>
  </conditionalFormatting>
  <conditionalFormatting sqref="G8:G20">
    <cfRule type="expression" dxfId="2" priority="6" stopIfTrue="1">
      <formula>A8=1</formula>
    </cfRule>
  </conditionalFormatting>
  <conditionalFormatting sqref="H8:H20">
    <cfRule type="expression" dxfId="1" priority="7" stopIfTrue="1">
      <formula>A8=1</formula>
    </cfRule>
  </conditionalFormatting>
  <conditionalFormatting sqref="I8:I20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2021-03-02T08:33:42Z</dcterms:created>
  <dcterms:modified xsi:type="dcterms:W3CDTF">2021-03-02T08:34:22Z</dcterms:modified>
</cp:coreProperties>
</file>