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</calcChain>
</file>

<file path=xl/sharedStrings.xml><?xml version="1.0" encoding="utf-8"?>
<sst xmlns="http://schemas.openxmlformats.org/spreadsheetml/2006/main" count="177" uniqueCount="171">
  <si>
    <t>Аналіз виконання плану по доходах</t>
  </si>
  <si>
    <t>На 30.04.2021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</si>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</sst>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0"/>
  <sheetViews>
    <sheetView tabSelected="1" topLeftCell="B1" workbookViewId="0">
      <selection activeCell="C2" sqref="C2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85546875" style="5" bestFit="1" customWidth="1"/>
    <col min="9" max="9" width="9.28515625" style="5" bestFit="1" customWidth="1"/>
  </cols>
  <sheetData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0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1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2</v>
      </c>
    </row>
    <row r="7" spans="1:9" ht="28.5" customHeight="1" x14ac:dyDescent="0.2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x14ac:dyDescent="0.2">
      <c r="A8" s="14">
        <v>1</v>
      </c>
      <c r="B8" s="14" t="s">
        <v>11</v>
      </c>
      <c r="C8" s="15" t="s">
        <v>12</v>
      </c>
      <c r="D8" s="16">
        <v>106935300</v>
      </c>
      <c r="E8" s="16">
        <v>106935300</v>
      </c>
      <c r="F8" s="16">
        <v>32096000</v>
      </c>
      <c r="G8" s="16">
        <v>32722962.129999999</v>
      </c>
      <c r="H8" s="17">
        <f t="shared" ref="H8:H39" si="0">G8-F8</f>
        <v>626962.12999999896</v>
      </c>
      <c r="I8" s="17">
        <f t="shared" ref="I8:I39" si="1">IF(F8=0,0,G8/F8*100)</f>
        <v>101.95339646684944</v>
      </c>
    </row>
    <row r="9" spans="1:9" ht="25.5" x14ac:dyDescent="0.2">
      <c r="A9" s="14">
        <v>1</v>
      </c>
      <c r="B9" s="14" t="s">
        <v>13</v>
      </c>
      <c r="C9" s="15" t="s">
        <v>14</v>
      </c>
      <c r="D9" s="16">
        <v>67675600</v>
      </c>
      <c r="E9" s="16">
        <v>67675600</v>
      </c>
      <c r="F9" s="16">
        <v>21179300</v>
      </c>
      <c r="G9" s="16">
        <v>20048834.329999998</v>
      </c>
      <c r="H9" s="17">
        <f t="shared" si="0"/>
        <v>-1130465.6700000018</v>
      </c>
      <c r="I9" s="17">
        <f t="shared" si="1"/>
        <v>94.662403053925289</v>
      </c>
    </row>
    <row r="10" spans="1:9" x14ac:dyDescent="0.2">
      <c r="A10" s="14">
        <v>1</v>
      </c>
      <c r="B10" s="14" t="s">
        <v>15</v>
      </c>
      <c r="C10" s="15" t="s">
        <v>16</v>
      </c>
      <c r="D10" s="16">
        <v>67635600</v>
      </c>
      <c r="E10" s="16">
        <v>67635600</v>
      </c>
      <c r="F10" s="16">
        <v>21149300</v>
      </c>
      <c r="G10" s="16">
        <v>19969942.5</v>
      </c>
      <c r="H10" s="17">
        <f t="shared" si="0"/>
        <v>-1179357.5</v>
      </c>
      <c r="I10" s="17">
        <f t="shared" si="1"/>
        <v>94.423657047750993</v>
      </c>
    </row>
    <row r="11" spans="1:9" ht="38.25" x14ac:dyDescent="0.2">
      <c r="A11" s="14">
        <v>0</v>
      </c>
      <c r="B11" s="14" t="s">
        <v>17</v>
      </c>
      <c r="C11" s="15" t="s">
        <v>18</v>
      </c>
      <c r="D11" s="16">
        <v>61635600</v>
      </c>
      <c r="E11" s="16">
        <v>61635600</v>
      </c>
      <c r="F11" s="16">
        <v>19396300</v>
      </c>
      <c r="G11" s="16">
        <v>18321796.050000001</v>
      </c>
      <c r="H11" s="17">
        <f t="shared" si="0"/>
        <v>-1074503.9499999993</v>
      </c>
      <c r="I11" s="17">
        <f t="shared" si="1"/>
        <v>94.460263297639244</v>
      </c>
    </row>
    <row r="12" spans="1:9" ht="63.75" x14ac:dyDescent="0.2">
      <c r="A12" s="14">
        <v>0</v>
      </c>
      <c r="B12" s="14" t="s">
        <v>19</v>
      </c>
      <c r="C12" s="15" t="s">
        <v>20</v>
      </c>
      <c r="D12" s="16">
        <v>3564000</v>
      </c>
      <c r="E12" s="16">
        <v>3564000</v>
      </c>
      <c r="F12" s="16">
        <v>1120000</v>
      </c>
      <c r="G12" s="16">
        <v>773276.79</v>
      </c>
      <c r="H12" s="17">
        <f t="shared" si="0"/>
        <v>-346723.20999999996</v>
      </c>
      <c r="I12" s="17">
        <f t="shared" si="1"/>
        <v>69.04257053571429</v>
      </c>
    </row>
    <row r="13" spans="1:9" ht="38.25" x14ac:dyDescent="0.2">
      <c r="A13" s="14">
        <v>0</v>
      </c>
      <c r="B13" s="14" t="s">
        <v>21</v>
      </c>
      <c r="C13" s="15" t="s">
        <v>22</v>
      </c>
      <c r="D13" s="16">
        <v>1636000</v>
      </c>
      <c r="E13" s="16">
        <v>1636000</v>
      </c>
      <c r="F13" s="16">
        <v>238000</v>
      </c>
      <c r="G13" s="16">
        <v>409067.81</v>
      </c>
      <c r="H13" s="17">
        <f t="shared" si="0"/>
        <v>171067.81</v>
      </c>
      <c r="I13" s="17">
        <f t="shared" si="1"/>
        <v>171.87723109243697</v>
      </c>
    </row>
    <row r="14" spans="1:9" ht="38.25" x14ac:dyDescent="0.2">
      <c r="A14" s="14">
        <v>0</v>
      </c>
      <c r="B14" s="14" t="s">
        <v>23</v>
      </c>
      <c r="C14" s="15" t="s">
        <v>24</v>
      </c>
      <c r="D14" s="16">
        <v>800000</v>
      </c>
      <c r="E14" s="16">
        <v>800000</v>
      </c>
      <c r="F14" s="16">
        <v>395000</v>
      </c>
      <c r="G14" s="16">
        <v>465801.85</v>
      </c>
      <c r="H14" s="17">
        <f t="shared" si="0"/>
        <v>70801.849999999977</v>
      </c>
      <c r="I14" s="17">
        <f t="shared" si="1"/>
        <v>117.92451898734177</v>
      </c>
    </row>
    <row r="15" spans="1:9" x14ac:dyDescent="0.2">
      <c r="A15" s="14">
        <v>1</v>
      </c>
      <c r="B15" s="14" t="s">
        <v>25</v>
      </c>
      <c r="C15" s="15" t="s">
        <v>26</v>
      </c>
      <c r="D15" s="16">
        <v>40000</v>
      </c>
      <c r="E15" s="16">
        <v>40000</v>
      </c>
      <c r="F15" s="16">
        <v>30000</v>
      </c>
      <c r="G15" s="16">
        <v>78891.83</v>
      </c>
      <c r="H15" s="17">
        <f t="shared" si="0"/>
        <v>48891.83</v>
      </c>
      <c r="I15" s="17">
        <f t="shared" si="1"/>
        <v>262.97276666666664</v>
      </c>
    </row>
    <row r="16" spans="1:9" ht="25.5" x14ac:dyDescent="0.2">
      <c r="A16" s="14">
        <v>0</v>
      </c>
      <c r="B16" s="14" t="s">
        <v>27</v>
      </c>
      <c r="C16" s="15" t="s">
        <v>28</v>
      </c>
      <c r="D16" s="16">
        <v>40000</v>
      </c>
      <c r="E16" s="16">
        <v>40000</v>
      </c>
      <c r="F16" s="16">
        <v>30000</v>
      </c>
      <c r="G16" s="16">
        <v>78891.83</v>
      </c>
      <c r="H16" s="17">
        <f t="shared" si="0"/>
        <v>48891.83</v>
      </c>
      <c r="I16" s="17">
        <f t="shared" si="1"/>
        <v>262.97276666666664</v>
      </c>
    </row>
    <row r="17" spans="1:9" ht="25.5" x14ac:dyDescent="0.2">
      <c r="A17" s="14">
        <v>1</v>
      </c>
      <c r="B17" s="14" t="s">
        <v>29</v>
      </c>
      <c r="C17" s="15" t="s">
        <v>30</v>
      </c>
      <c r="D17" s="16">
        <v>2227000</v>
      </c>
      <c r="E17" s="16">
        <v>2227000</v>
      </c>
      <c r="F17" s="16">
        <v>727800</v>
      </c>
      <c r="G17" s="16">
        <v>934781.08</v>
      </c>
      <c r="H17" s="17">
        <f t="shared" si="0"/>
        <v>206981.07999999996</v>
      </c>
      <c r="I17" s="17">
        <f t="shared" si="1"/>
        <v>128.43928002198405</v>
      </c>
    </row>
    <row r="18" spans="1:9" x14ac:dyDescent="0.2">
      <c r="A18" s="14">
        <v>1</v>
      </c>
      <c r="B18" s="14" t="s">
        <v>31</v>
      </c>
      <c r="C18" s="15" t="s">
        <v>32</v>
      </c>
      <c r="D18" s="16">
        <v>2176000</v>
      </c>
      <c r="E18" s="16">
        <v>2176000</v>
      </c>
      <c r="F18" s="16">
        <v>690000</v>
      </c>
      <c r="G18" s="16">
        <v>923466.86</v>
      </c>
      <c r="H18" s="17">
        <f t="shared" si="0"/>
        <v>233466.86</v>
      </c>
      <c r="I18" s="17">
        <f t="shared" si="1"/>
        <v>133.8357768115942</v>
      </c>
    </row>
    <row r="19" spans="1:9" ht="38.25" x14ac:dyDescent="0.2">
      <c r="A19" s="14">
        <v>0</v>
      </c>
      <c r="B19" s="14" t="s">
        <v>33</v>
      </c>
      <c r="C19" s="15" t="s">
        <v>34</v>
      </c>
      <c r="D19" s="16">
        <v>1726000</v>
      </c>
      <c r="E19" s="16">
        <v>1726000</v>
      </c>
      <c r="F19" s="16">
        <v>450000</v>
      </c>
      <c r="G19" s="16">
        <v>761411.25</v>
      </c>
      <c r="H19" s="17">
        <f t="shared" si="0"/>
        <v>311411.25</v>
      </c>
      <c r="I19" s="17">
        <f t="shared" si="1"/>
        <v>169.20249999999999</v>
      </c>
    </row>
    <row r="20" spans="1:9" ht="51" x14ac:dyDescent="0.2">
      <c r="A20" s="14">
        <v>0</v>
      </c>
      <c r="B20" s="14" t="s">
        <v>35</v>
      </c>
      <c r="C20" s="15" t="s">
        <v>36</v>
      </c>
      <c r="D20" s="16">
        <v>450000</v>
      </c>
      <c r="E20" s="16">
        <v>450000</v>
      </c>
      <c r="F20" s="16">
        <v>240000</v>
      </c>
      <c r="G20" s="16">
        <v>162055.60999999999</v>
      </c>
      <c r="H20" s="17">
        <f t="shared" si="0"/>
        <v>-77944.390000000014</v>
      </c>
      <c r="I20" s="17">
        <f t="shared" si="1"/>
        <v>67.523170833333324</v>
      </c>
    </row>
    <row r="21" spans="1:9" ht="25.5" x14ac:dyDescent="0.2">
      <c r="A21" s="14">
        <v>1</v>
      </c>
      <c r="B21" s="14" t="s">
        <v>37</v>
      </c>
      <c r="C21" s="15" t="s">
        <v>38</v>
      </c>
      <c r="D21" s="16">
        <v>51000</v>
      </c>
      <c r="E21" s="16">
        <v>20000</v>
      </c>
      <c r="F21" s="16">
        <v>6800</v>
      </c>
      <c r="G21" s="16">
        <v>11314.22</v>
      </c>
      <c r="H21" s="17">
        <f t="shared" si="0"/>
        <v>4514.2199999999993</v>
      </c>
      <c r="I21" s="17">
        <f t="shared" si="1"/>
        <v>166.38558823529411</v>
      </c>
    </row>
    <row r="22" spans="1:9" ht="25.5" x14ac:dyDescent="0.2">
      <c r="A22" s="14">
        <v>0</v>
      </c>
      <c r="B22" s="14" t="s">
        <v>39</v>
      </c>
      <c r="C22" s="15" t="s">
        <v>40</v>
      </c>
      <c r="D22" s="16">
        <v>0</v>
      </c>
      <c r="E22" s="16">
        <v>0</v>
      </c>
      <c r="F22" s="16">
        <v>0</v>
      </c>
      <c r="G22" s="16">
        <v>1147.51</v>
      </c>
      <c r="H22" s="17">
        <f t="shared" si="0"/>
        <v>1147.51</v>
      </c>
      <c r="I22" s="17">
        <f t="shared" si="1"/>
        <v>0</v>
      </c>
    </row>
    <row r="23" spans="1:9" ht="25.5" x14ac:dyDescent="0.2">
      <c r="A23" s="14">
        <v>0</v>
      </c>
      <c r="B23" s="14" t="s">
        <v>41</v>
      </c>
      <c r="C23" s="15" t="s">
        <v>42</v>
      </c>
      <c r="D23" s="16">
        <v>31000</v>
      </c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1"/>
        <v>0</v>
      </c>
    </row>
    <row r="24" spans="1:9" ht="25.5" x14ac:dyDescent="0.2">
      <c r="A24" s="14">
        <v>0</v>
      </c>
      <c r="B24" s="14" t="s">
        <v>43</v>
      </c>
      <c r="C24" s="15" t="s">
        <v>44</v>
      </c>
      <c r="D24" s="16">
        <v>20000</v>
      </c>
      <c r="E24" s="16">
        <v>20000</v>
      </c>
      <c r="F24" s="16">
        <v>6800</v>
      </c>
      <c r="G24" s="16">
        <v>10166.709999999999</v>
      </c>
      <c r="H24" s="17">
        <f t="shared" si="0"/>
        <v>3366.7099999999991</v>
      </c>
      <c r="I24" s="17">
        <f t="shared" si="1"/>
        <v>149.51044117647058</v>
      </c>
    </row>
    <row r="25" spans="1:9" x14ac:dyDescent="0.2">
      <c r="A25" s="14">
        <v>1</v>
      </c>
      <c r="B25" s="14" t="s">
        <v>45</v>
      </c>
      <c r="C25" s="15" t="s">
        <v>46</v>
      </c>
      <c r="D25" s="16">
        <v>0</v>
      </c>
      <c r="E25" s="16">
        <v>31000</v>
      </c>
      <c r="F25" s="16">
        <v>31000</v>
      </c>
      <c r="G25" s="16">
        <v>0</v>
      </c>
      <c r="H25" s="17">
        <f t="shared" si="0"/>
        <v>-31000</v>
      </c>
      <c r="I25" s="17">
        <f t="shared" si="1"/>
        <v>0</v>
      </c>
    </row>
    <row r="26" spans="1:9" ht="25.5" x14ac:dyDescent="0.2">
      <c r="A26" s="14">
        <v>0</v>
      </c>
      <c r="B26" s="14" t="s">
        <v>47</v>
      </c>
      <c r="C26" s="15" t="s">
        <v>48</v>
      </c>
      <c r="D26" s="16">
        <v>0</v>
      </c>
      <c r="E26" s="16">
        <v>31000</v>
      </c>
      <c r="F26" s="16">
        <v>31000</v>
      </c>
      <c r="G26" s="16">
        <v>0</v>
      </c>
      <c r="H26" s="17">
        <f t="shared" si="0"/>
        <v>-31000</v>
      </c>
      <c r="I26" s="17">
        <f t="shared" si="1"/>
        <v>0</v>
      </c>
    </row>
    <row r="27" spans="1:9" x14ac:dyDescent="0.2">
      <c r="A27" s="14">
        <v>1</v>
      </c>
      <c r="B27" s="14" t="s">
        <v>49</v>
      </c>
      <c r="C27" s="15" t="s">
        <v>50</v>
      </c>
      <c r="D27" s="16">
        <v>4400000</v>
      </c>
      <c r="E27" s="16">
        <v>4400000</v>
      </c>
      <c r="F27" s="16">
        <v>1258000</v>
      </c>
      <c r="G27" s="16">
        <v>1608346.6600000001</v>
      </c>
      <c r="H27" s="17">
        <f t="shared" si="0"/>
        <v>350346.66000000015</v>
      </c>
      <c r="I27" s="17">
        <f t="shared" si="1"/>
        <v>127.8494960254372</v>
      </c>
    </row>
    <row r="28" spans="1:9" ht="25.5" x14ac:dyDescent="0.2">
      <c r="A28" s="14">
        <v>1</v>
      </c>
      <c r="B28" s="14" t="s">
        <v>51</v>
      </c>
      <c r="C28" s="15" t="s">
        <v>52</v>
      </c>
      <c r="D28" s="16">
        <v>500000</v>
      </c>
      <c r="E28" s="16">
        <v>500000</v>
      </c>
      <c r="F28" s="16">
        <v>138000</v>
      </c>
      <c r="G28" s="16">
        <v>169331.14</v>
      </c>
      <c r="H28" s="17">
        <f t="shared" si="0"/>
        <v>31331.140000000014</v>
      </c>
      <c r="I28" s="17">
        <f t="shared" si="1"/>
        <v>122.70372463768118</v>
      </c>
    </row>
    <row r="29" spans="1:9" x14ac:dyDescent="0.2">
      <c r="A29" s="14">
        <v>0</v>
      </c>
      <c r="B29" s="14" t="s">
        <v>53</v>
      </c>
      <c r="C29" s="15" t="s">
        <v>54</v>
      </c>
      <c r="D29" s="16">
        <v>500000</v>
      </c>
      <c r="E29" s="16">
        <v>500000</v>
      </c>
      <c r="F29" s="16">
        <v>138000</v>
      </c>
      <c r="G29" s="16">
        <v>169331.14</v>
      </c>
      <c r="H29" s="17">
        <f t="shared" si="0"/>
        <v>31331.140000000014</v>
      </c>
      <c r="I29" s="17">
        <f t="shared" si="1"/>
        <v>122.70372463768118</v>
      </c>
    </row>
    <row r="30" spans="1:9" ht="25.5" x14ac:dyDescent="0.2">
      <c r="A30" s="14">
        <v>1</v>
      </c>
      <c r="B30" s="14" t="s">
        <v>55</v>
      </c>
      <c r="C30" s="15" t="s">
        <v>56</v>
      </c>
      <c r="D30" s="16">
        <v>1800000</v>
      </c>
      <c r="E30" s="16">
        <v>1800000</v>
      </c>
      <c r="F30" s="16">
        <v>460000</v>
      </c>
      <c r="G30" s="16">
        <v>589153.59</v>
      </c>
      <c r="H30" s="17">
        <f t="shared" si="0"/>
        <v>129153.58999999997</v>
      </c>
      <c r="I30" s="17">
        <f t="shared" si="1"/>
        <v>128.07686739130435</v>
      </c>
    </row>
    <row r="31" spans="1:9" x14ac:dyDescent="0.2">
      <c r="A31" s="14">
        <v>0</v>
      </c>
      <c r="B31" s="14" t="s">
        <v>57</v>
      </c>
      <c r="C31" s="15" t="s">
        <v>54</v>
      </c>
      <c r="D31" s="16">
        <v>1800000</v>
      </c>
      <c r="E31" s="16">
        <v>1800000</v>
      </c>
      <c r="F31" s="16">
        <v>460000</v>
      </c>
      <c r="G31" s="16">
        <v>589153.59</v>
      </c>
      <c r="H31" s="17">
        <f t="shared" si="0"/>
        <v>129153.58999999997</v>
      </c>
      <c r="I31" s="17">
        <f t="shared" si="1"/>
        <v>128.07686739130435</v>
      </c>
    </row>
    <row r="32" spans="1:9" ht="25.5" x14ac:dyDescent="0.2">
      <c r="A32" s="14">
        <v>1</v>
      </c>
      <c r="B32" s="14" t="s">
        <v>58</v>
      </c>
      <c r="C32" s="15" t="s">
        <v>59</v>
      </c>
      <c r="D32" s="16">
        <v>2100000</v>
      </c>
      <c r="E32" s="16">
        <v>2100000</v>
      </c>
      <c r="F32" s="16">
        <v>660000</v>
      </c>
      <c r="G32" s="16">
        <v>849861.93</v>
      </c>
      <c r="H32" s="17">
        <f t="shared" si="0"/>
        <v>189861.93000000005</v>
      </c>
      <c r="I32" s="17">
        <f t="shared" si="1"/>
        <v>128.7669590909091</v>
      </c>
    </row>
    <row r="33" spans="1:9" ht="25.5" x14ac:dyDescent="0.2">
      <c r="A33" s="14">
        <v>0</v>
      </c>
      <c r="B33" s="14" t="s">
        <v>58</v>
      </c>
      <c r="C33" s="15" t="s">
        <v>59</v>
      </c>
      <c r="D33" s="16">
        <v>2100000</v>
      </c>
      <c r="E33" s="16">
        <v>2100000</v>
      </c>
      <c r="F33" s="16">
        <v>660000</v>
      </c>
      <c r="G33" s="16">
        <v>849861.93</v>
      </c>
      <c r="H33" s="17">
        <f t="shared" si="0"/>
        <v>189861.93000000005</v>
      </c>
      <c r="I33" s="17">
        <f t="shared" si="1"/>
        <v>128.7669590909091</v>
      </c>
    </row>
    <row r="34" spans="1:9" ht="25.5" x14ac:dyDescent="0.2">
      <c r="A34" s="14">
        <v>1</v>
      </c>
      <c r="B34" s="14" t="s">
        <v>60</v>
      </c>
      <c r="C34" s="15" t="s">
        <v>61</v>
      </c>
      <c r="D34" s="16">
        <v>32632700</v>
      </c>
      <c r="E34" s="16">
        <v>32632700</v>
      </c>
      <c r="F34" s="16">
        <v>8930900</v>
      </c>
      <c r="G34" s="16">
        <v>10131000.060000001</v>
      </c>
      <c r="H34" s="17">
        <f t="shared" si="0"/>
        <v>1200100.0600000005</v>
      </c>
      <c r="I34" s="17">
        <f t="shared" si="1"/>
        <v>113.43761614171024</v>
      </c>
    </row>
    <row r="35" spans="1:9" x14ac:dyDescent="0.2">
      <c r="A35" s="14">
        <v>1</v>
      </c>
      <c r="B35" s="14" t="s">
        <v>62</v>
      </c>
      <c r="C35" s="15" t="s">
        <v>63</v>
      </c>
      <c r="D35" s="16">
        <v>16377300</v>
      </c>
      <c r="E35" s="16">
        <v>16377300</v>
      </c>
      <c r="F35" s="16">
        <v>4275000</v>
      </c>
      <c r="G35" s="16">
        <v>4834966.22</v>
      </c>
      <c r="H35" s="17">
        <f t="shared" si="0"/>
        <v>559966.21999999974</v>
      </c>
      <c r="I35" s="17">
        <f t="shared" si="1"/>
        <v>113.09862502923976</v>
      </c>
    </row>
    <row r="36" spans="1:9" ht="38.25" x14ac:dyDescent="0.2">
      <c r="A36" s="14">
        <v>0</v>
      </c>
      <c r="B36" s="14" t="s">
        <v>64</v>
      </c>
      <c r="C36" s="15" t="s">
        <v>65</v>
      </c>
      <c r="D36" s="16">
        <v>20000</v>
      </c>
      <c r="E36" s="16">
        <v>20000</v>
      </c>
      <c r="F36" s="16">
        <v>11000</v>
      </c>
      <c r="G36" s="16">
        <v>2156.4</v>
      </c>
      <c r="H36" s="17">
        <f t="shared" si="0"/>
        <v>-8843.6</v>
      </c>
      <c r="I36" s="17">
        <f t="shared" si="1"/>
        <v>19.603636363636365</v>
      </c>
    </row>
    <row r="37" spans="1:9" ht="38.25" x14ac:dyDescent="0.2">
      <c r="A37" s="14">
        <v>0</v>
      </c>
      <c r="B37" s="14" t="s">
        <v>66</v>
      </c>
      <c r="C37" s="15" t="s">
        <v>67</v>
      </c>
      <c r="D37" s="16">
        <v>430000</v>
      </c>
      <c r="E37" s="16">
        <v>430000</v>
      </c>
      <c r="F37" s="16">
        <v>5000</v>
      </c>
      <c r="G37" s="16">
        <v>12792.82</v>
      </c>
      <c r="H37" s="17">
        <f t="shared" si="0"/>
        <v>7792.82</v>
      </c>
      <c r="I37" s="17">
        <f t="shared" si="1"/>
        <v>255.85640000000001</v>
      </c>
    </row>
    <row r="38" spans="1:9" ht="38.25" x14ac:dyDescent="0.2">
      <c r="A38" s="14">
        <v>0</v>
      </c>
      <c r="B38" s="14" t="s">
        <v>68</v>
      </c>
      <c r="C38" s="15" t="s">
        <v>69</v>
      </c>
      <c r="D38" s="16">
        <v>600000</v>
      </c>
      <c r="E38" s="16">
        <v>600000</v>
      </c>
      <c r="F38" s="16">
        <v>40000</v>
      </c>
      <c r="G38" s="16">
        <v>13222.62</v>
      </c>
      <c r="H38" s="17">
        <f t="shared" si="0"/>
        <v>-26777.379999999997</v>
      </c>
      <c r="I38" s="17">
        <f t="shared" si="1"/>
        <v>33.056550000000001</v>
      </c>
    </row>
    <row r="39" spans="1:9" ht="38.25" x14ac:dyDescent="0.2">
      <c r="A39" s="14">
        <v>0</v>
      </c>
      <c r="B39" s="14" t="s">
        <v>70</v>
      </c>
      <c r="C39" s="15" t="s">
        <v>71</v>
      </c>
      <c r="D39" s="16">
        <v>800000</v>
      </c>
      <c r="E39" s="16">
        <v>800000</v>
      </c>
      <c r="F39" s="16">
        <v>210000</v>
      </c>
      <c r="G39" s="16">
        <v>330198.28000000003</v>
      </c>
      <c r="H39" s="17">
        <f t="shared" si="0"/>
        <v>120198.28000000003</v>
      </c>
      <c r="I39" s="17">
        <f t="shared" si="1"/>
        <v>157.23727619047619</v>
      </c>
    </row>
    <row r="40" spans="1:9" x14ac:dyDescent="0.2">
      <c r="A40" s="14">
        <v>0</v>
      </c>
      <c r="B40" s="14" t="s">
        <v>72</v>
      </c>
      <c r="C40" s="15" t="s">
        <v>73</v>
      </c>
      <c r="D40" s="16">
        <v>7617000</v>
      </c>
      <c r="E40" s="16">
        <v>7617000</v>
      </c>
      <c r="F40" s="16">
        <v>2543000</v>
      </c>
      <c r="G40" s="16">
        <v>2859546.21</v>
      </c>
      <c r="H40" s="17">
        <f t="shared" ref="H40:H71" si="2">G40-F40</f>
        <v>316546.20999999996</v>
      </c>
      <c r="I40" s="17">
        <f t="shared" ref="I40:I71" si="3">IF(F40=0,0,G40/F40*100)</f>
        <v>112.44774714903656</v>
      </c>
    </row>
    <row r="41" spans="1:9" x14ac:dyDescent="0.2">
      <c r="A41" s="14">
        <v>0</v>
      </c>
      <c r="B41" s="14" t="s">
        <v>74</v>
      </c>
      <c r="C41" s="15" t="s">
        <v>75</v>
      </c>
      <c r="D41" s="16">
        <v>1839300</v>
      </c>
      <c r="E41" s="16">
        <v>1839300</v>
      </c>
      <c r="F41" s="16">
        <v>607800</v>
      </c>
      <c r="G41" s="16">
        <v>724467.77</v>
      </c>
      <c r="H41" s="17">
        <f t="shared" si="2"/>
        <v>116667.77000000002</v>
      </c>
      <c r="I41" s="17">
        <f t="shared" si="3"/>
        <v>119.19509213557092</v>
      </c>
    </row>
    <row r="42" spans="1:9" x14ac:dyDescent="0.2">
      <c r="A42" s="14">
        <v>0</v>
      </c>
      <c r="B42" s="14" t="s">
        <v>76</v>
      </c>
      <c r="C42" s="15" t="s">
        <v>77</v>
      </c>
      <c r="D42" s="16">
        <v>3577200</v>
      </c>
      <c r="E42" s="16">
        <v>3577200</v>
      </c>
      <c r="F42" s="16">
        <v>405700</v>
      </c>
      <c r="G42" s="16">
        <v>409319.15</v>
      </c>
      <c r="H42" s="17">
        <f t="shared" si="2"/>
        <v>3619.1500000000233</v>
      </c>
      <c r="I42" s="17">
        <f t="shared" si="3"/>
        <v>100.89207542519102</v>
      </c>
    </row>
    <row r="43" spans="1:9" x14ac:dyDescent="0.2">
      <c r="A43" s="14">
        <v>0</v>
      </c>
      <c r="B43" s="14" t="s">
        <v>78</v>
      </c>
      <c r="C43" s="15" t="s">
        <v>79</v>
      </c>
      <c r="D43" s="16">
        <v>1481300</v>
      </c>
      <c r="E43" s="16">
        <v>1481300</v>
      </c>
      <c r="F43" s="16">
        <v>440000</v>
      </c>
      <c r="G43" s="16">
        <v>445420.97</v>
      </c>
      <c r="H43" s="17">
        <f t="shared" si="2"/>
        <v>5420.9699999999721</v>
      </c>
      <c r="I43" s="17">
        <f t="shared" si="3"/>
        <v>101.23203863636363</v>
      </c>
    </row>
    <row r="44" spans="1:9" x14ac:dyDescent="0.2">
      <c r="A44" s="14">
        <v>0</v>
      </c>
      <c r="B44" s="14" t="s">
        <v>80</v>
      </c>
      <c r="C44" s="15" t="s">
        <v>81</v>
      </c>
      <c r="D44" s="16">
        <v>6250</v>
      </c>
      <c r="E44" s="16">
        <v>6250</v>
      </c>
      <c r="F44" s="16">
        <v>6250</v>
      </c>
      <c r="G44" s="16">
        <v>0</v>
      </c>
      <c r="H44" s="17">
        <f t="shared" si="2"/>
        <v>-6250</v>
      </c>
      <c r="I44" s="17">
        <f t="shared" si="3"/>
        <v>0</v>
      </c>
    </row>
    <row r="45" spans="1:9" x14ac:dyDescent="0.2">
      <c r="A45" s="14">
        <v>0</v>
      </c>
      <c r="B45" s="14" t="s">
        <v>82</v>
      </c>
      <c r="C45" s="15" t="s">
        <v>83</v>
      </c>
      <c r="D45" s="16">
        <v>6250</v>
      </c>
      <c r="E45" s="16">
        <v>6250</v>
      </c>
      <c r="F45" s="16">
        <v>6250</v>
      </c>
      <c r="G45" s="16">
        <v>37842</v>
      </c>
      <c r="H45" s="17">
        <f t="shared" si="2"/>
        <v>31592</v>
      </c>
      <c r="I45" s="17">
        <f t="shared" si="3"/>
        <v>605.47199999999998</v>
      </c>
    </row>
    <row r="46" spans="1:9" x14ac:dyDescent="0.2">
      <c r="A46" s="14">
        <v>1</v>
      </c>
      <c r="B46" s="14" t="s">
        <v>84</v>
      </c>
      <c r="C46" s="15" t="s">
        <v>85</v>
      </c>
      <c r="D46" s="16">
        <v>372000</v>
      </c>
      <c r="E46" s="16">
        <v>372000</v>
      </c>
      <c r="F46" s="16">
        <v>124000</v>
      </c>
      <c r="G46" s="16">
        <v>79500</v>
      </c>
      <c r="H46" s="17">
        <f t="shared" si="2"/>
        <v>-44500</v>
      </c>
      <c r="I46" s="17">
        <f t="shared" si="3"/>
        <v>64.112903225806448</v>
      </c>
    </row>
    <row r="47" spans="1:9" ht="25.5" x14ac:dyDescent="0.2">
      <c r="A47" s="14">
        <v>0</v>
      </c>
      <c r="B47" s="14" t="s">
        <v>86</v>
      </c>
      <c r="C47" s="15" t="s">
        <v>87</v>
      </c>
      <c r="D47" s="16">
        <v>372000</v>
      </c>
      <c r="E47" s="16">
        <v>372000</v>
      </c>
      <c r="F47" s="16">
        <v>124000</v>
      </c>
      <c r="G47" s="16">
        <v>79500</v>
      </c>
      <c r="H47" s="17">
        <f t="shared" si="2"/>
        <v>-44500</v>
      </c>
      <c r="I47" s="17">
        <f t="shared" si="3"/>
        <v>64.112903225806448</v>
      </c>
    </row>
    <row r="48" spans="1:9" x14ac:dyDescent="0.2">
      <c r="A48" s="14">
        <v>1</v>
      </c>
      <c r="B48" s="14" t="s">
        <v>88</v>
      </c>
      <c r="C48" s="15" t="s">
        <v>89</v>
      </c>
      <c r="D48" s="16">
        <v>4000</v>
      </c>
      <c r="E48" s="16">
        <v>4000</v>
      </c>
      <c r="F48" s="16">
        <v>2500</v>
      </c>
      <c r="G48" s="16">
        <v>2748</v>
      </c>
      <c r="H48" s="17">
        <f t="shared" si="2"/>
        <v>248</v>
      </c>
      <c r="I48" s="17">
        <f t="shared" si="3"/>
        <v>109.92</v>
      </c>
    </row>
    <row r="49" spans="1:9" x14ac:dyDescent="0.2">
      <c r="A49" s="14">
        <v>0</v>
      </c>
      <c r="B49" s="14" t="s">
        <v>90</v>
      </c>
      <c r="C49" s="15" t="s">
        <v>91</v>
      </c>
      <c r="D49" s="16">
        <v>4000</v>
      </c>
      <c r="E49" s="16">
        <v>4000</v>
      </c>
      <c r="F49" s="16">
        <v>2500</v>
      </c>
      <c r="G49" s="16">
        <v>2748</v>
      </c>
      <c r="H49" s="17">
        <f t="shared" si="2"/>
        <v>248</v>
      </c>
      <c r="I49" s="17">
        <f t="shared" si="3"/>
        <v>109.92</v>
      </c>
    </row>
    <row r="50" spans="1:9" x14ac:dyDescent="0.2">
      <c r="A50" s="14">
        <v>1</v>
      </c>
      <c r="B50" s="14" t="s">
        <v>92</v>
      </c>
      <c r="C50" s="15" t="s">
        <v>93</v>
      </c>
      <c r="D50" s="16">
        <v>15879400</v>
      </c>
      <c r="E50" s="16">
        <v>15879400</v>
      </c>
      <c r="F50" s="16">
        <v>4529400</v>
      </c>
      <c r="G50" s="16">
        <v>5213785.8399999989</v>
      </c>
      <c r="H50" s="17">
        <f t="shared" si="2"/>
        <v>684385.83999999892</v>
      </c>
      <c r="I50" s="17">
        <f t="shared" si="3"/>
        <v>115.10985649313372</v>
      </c>
    </row>
    <row r="51" spans="1:9" x14ac:dyDescent="0.2">
      <c r="A51" s="14">
        <v>0</v>
      </c>
      <c r="B51" s="14" t="s">
        <v>94</v>
      </c>
      <c r="C51" s="15" t="s">
        <v>95</v>
      </c>
      <c r="D51" s="16">
        <v>2600000</v>
      </c>
      <c r="E51" s="16">
        <v>2600000</v>
      </c>
      <c r="F51" s="16">
        <v>700000</v>
      </c>
      <c r="G51" s="16">
        <v>975491.77</v>
      </c>
      <c r="H51" s="17">
        <f t="shared" si="2"/>
        <v>275491.77</v>
      </c>
      <c r="I51" s="17">
        <f t="shared" si="3"/>
        <v>139.35596714285714</v>
      </c>
    </row>
    <row r="52" spans="1:9" x14ac:dyDescent="0.2">
      <c r="A52" s="14">
        <v>0</v>
      </c>
      <c r="B52" s="14" t="s">
        <v>96</v>
      </c>
      <c r="C52" s="15" t="s">
        <v>97</v>
      </c>
      <c r="D52" s="16">
        <v>12429400</v>
      </c>
      <c r="E52" s="16">
        <v>12429400</v>
      </c>
      <c r="F52" s="16">
        <v>3579400</v>
      </c>
      <c r="G52" s="16">
        <v>3928087.76</v>
      </c>
      <c r="H52" s="17">
        <f t="shared" si="2"/>
        <v>348687.75999999978</v>
      </c>
      <c r="I52" s="17">
        <f t="shared" si="3"/>
        <v>109.74151422026037</v>
      </c>
    </row>
    <row r="53" spans="1:9" ht="51" x14ac:dyDescent="0.2">
      <c r="A53" s="14">
        <v>0</v>
      </c>
      <c r="B53" s="14" t="s">
        <v>98</v>
      </c>
      <c r="C53" s="15" t="s">
        <v>99</v>
      </c>
      <c r="D53" s="16">
        <v>850000</v>
      </c>
      <c r="E53" s="16">
        <v>850000</v>
      </c>
      <c r="F53" s="16">
        <v>250000</v>
      </c>
      <c r="G53" s="16">
        <v>310206.31</v>
      </c>
      <c r="H53" s="17">
        <f t="shared" si="2"/>
        <v>60206.31</v>
      </c>
      <c r="I53" s="17">
        <f t="shared" si="3"/>
        <v>124.08252399999999</v>
      </c>
    </row>
    <row r="54" spans="1:9" x14ac:dyDescent="0.2">
      <c r="A54" s="14">
        <v>1</v>
      </c>
      <c r="B54" s="14" t="s">
        <v>100</v>
      </c>
      <c r="C54" s="15" t="s">
        <v>101</v>
      </c>
      <c r="D54" s="16">
        <v>3064700</v>
      </c>
      <c r="E54" s="16">
        <v>3064700</v>
      </c>
      <c r="F54" s="16">
        <v>942000</v>
      </c>
      <c r="G54" s="16">
        <v>1166980.9300000002</v>
      </c>
      <c r="H54" s="17">
        <f t="shared" si="2"/>
        <v>224980.93000000017</v>
      </c>
      <c r="I54" s="17">
        <f t="shared" si="3"/>
        <v>123.88332590233549</v>
      </c>
    </row>
    <row r="55" spans="1:9" x14ac:dyDescent="0.2">
      <c r="A55" s="14">
        <v>1</v>
      </c>
      <c r="B55" s="14" t="s">
        <v>102</v>
      </c>
      <c r="C55" s="15" t="s">
        <v>103</v>
      </c>
      <c r="D55" s="16">
        <v>140000</v>
      </c>
      <c r="E55" s="16">
        <v>140000</v>
      </c>
      <c r="F55" s="16">
        <v>49000</v>
      </c>
      <c r="G55" s="16">
        <v>68602</v>
      </c>
      <c r="H55" s="17">
        <f t="shared" si="2"/>
        <v>19602</v>
      </c>
      <c r="I55" s="17">
        <f t="shared" si="3"/>
        <v>140.00408163265305</v>
      </c>
    </row>
    <row r="56" spans="1:9" ht="63.75" x14ac:dyDescent="0.2">
      <c r="A56" s="14">
        <v>1</v>
      </c>
      <c r="B56" s="14" t="s">
        <v>104</v>
      </c>
      <c r="C56" s="15" t="s">
        <v>105</v>
      </c>
      <c r="D56" s="16">
        <v>50000</v>
      </c>
      <c r="E56" s="16">
        <v>50000</v>
      </c>
      <c r="F56" s="16">
        <v>20000</v>
      </c>
      <c r="G56" s="16">
        <v>20778</v>
      </c>
      <c r="H56" s="17">
        <f t="shared" si="2"/>
        <v>778</v>
      </c>
      <c r="I56" s="17">
        <f t="shared" si="3"/>
        <v>103.88999999999999</v>
      </c>
    </row>
    <row r="57" spans="1:9" ht="38.25" x14ac:dyDescent="0.2">
      <c r="A57" s="14">
        <v>0</v>
      </c>
      <c r="B57" s="14" t="s">
        <v>106</v>
      </c>
      <c r="C57" s="15" t="s">
        <v>107</v>
      </c>
      <c r="D57" s="16">
        <v>50000</v>
      </c>
      <c r="E57" s="16">
        <v>50000</v>
      </c>
      <c r="F57" s="16">
        <v>20000</v>
      </c>
      <c r="G57" s="16">
        <v>20778</v>
      </c>
      <c r="H57" s="17">
        <f t="shared" si="2"/>
        <v>778</v>
      </c>
      <c r="I57" s="17">
        <f t="shared" si="3"/>
        <v>103.88999999999999</v>
      </c>
    </row>
    <row r="58" spans="1:9" x14ac:dyDescent="0.2">
      <c r="A58" s="14">
        <v>1</v>
      </c>
      <c r="B58" s="14" t="s">
        <v>108</v>
      </c>
      <c r="C58" s="15" t="s">
        <v>109</v>
      </c>
      <c r="D58" s="16">
        <v>90000</v>
      </c>
      <c r="E58" s="16">
        <v>90000</v>
      </c>
      <c r="F58" s="16">
        <v>29000</v>
      </c>
      <c r="G58" s="16">
        <v>47824</v>
      </c>
      <c r="H58" s="17">
        <f t="shared" si="2"/>
        <v>18824</v>
      </c>
      <c r="I58" s="17">
        <f t="shared" si="3"/>
        <v>164.91034482758619</v>
      </c>
    </row>
    <row r="59" spans="1:9" x14ac:dyDescent="0.2">
      <c r="A59" s="14">
        <v>0</v>
      </c>
      <c r="B59" s="14" t="s">
        <v>110</v>
      </c>
      <c r="C59" s="15" t="s">
        <v>111</v>
      </c>
      <c r="D59" s="16">
        <v>30000</v>
      </c>
      <c r="E59" s="16">
        <v>30000</v>
      </c>
      <c r="F59" s="16">
        <v>9000</v>
      </c>
      <c r="G59" s="16">
        <v>14024</v>
      </c>
      <c r="H59" s="17">
        <f t="shared" si="2"/>
        <v>5024</v>
      </c>
      <c r="I59" s="17">
        <f t="shared" si="3"/>
        <v>155.82222222222222</v>
      </c>
    </row>
    <row r="60" spans="1:9" ht="38.25" x14ac:dyDescent="0.2">
      <c r="A60" s="14">
        <v>0</v>
      </c>
      <c r="B60" s="14" t="s">
        <v>112</v>
      </c>
      <c r="C60" s="15" t="s">
        <v>113</v>
      </c>
      <c r="D60" s="16">
        <v>60000</v>
      </c>
      <c r="E60" s="16">
        <v>60000</v>
      </c>
      <c r="F60" s="16">
        <v>20000</v>
      </c>
      <c r="G60" s="16">
        <v>33800</v>
      </c>
      <c r="H60" s="17">
        <f t="shared" si="2"/>
        <v>13800</v>
      </c>
      <c r="I60" s="17">
        <f t="shared" si="3"/>
        <v>169</v>
      </c>
    </row>
    <row r="61" spans="1:9" ht="25.5" x14ac:dyDescent="0.2">
      <c r="A61" s="14">
        <v>1</v>
      </c>
      <c r="B61" s="14" t="s">
        <v>114</v>
      </c>
      <c r="C61" s="15" t="s">
        <v>115</v>
      </c>
      <c r="D61" s="16">
        <v>2874700</v>
      </c>
      <c r="E61" s="16">
        <v>2874700</v>
      </c>
      <c r="F61" s="16">
        <v>873000</v>
      </c>
      <c r="G61" s="16">
        <v>1085734.3900000001</v>
      </c>
      <c r="H61" s="17">
        <f t="shared" si="2"/>
        <v>212734.39000000013</v>
      </c>
      <c r="I61" s="17">
        <f t="shared" si="3"/>
        <v>124.36820045819017</v>
      </c>
    </row>
    <row r="62" spans="1:9" x14ac:dyDescent="0.2">
      <c r="A62" s="14">
        <v>1</v>
      </c>
      <c r="B62" s="14" t="s">
        <v>116</v>
      </c>
      <c r="C62" s="15" t="s">
        <v>117</v>
      </c>
      <c r="D62" s="16">
        <v>2513000</v>
      </c>
      <c r="E62" s="16">
        <v>2513000</v>
      </c>
      <c r="F62" s="16">
        <v>751900</v>
      </c>
      <c r="G62" s="16">
        <v>915662.67</v>
      </c>
      <c r="H62" s="17">
        <f t="shared" si="2"/>
        <v>163762.67000000004</v>
      </c>
      <c r="I62" s="17">
        <f t="shared" si="3"/>
        <v>121.77984705412955</v>
      </c>
    </row>
    <row r="63" spans="1:9" ht="38.25" x14ac:dyDescent="0.2">
      <c r="A63" s="14">
        <v>0</v>
      </c>
      <c r="B63" s="14" t="s">
        <v>118</v>
      </c>
      <c r="C63" s="15" t="s">
        <v>119</v>
      </c>
      <c r="D63" s="16">
        <v>110000</v>
      </c>
      <c r="E63" s="16">
        <v>110000</v>
      </c>
      <c r="F63" s="16">
        <v>41000</v>
      </c>
      <c r="G63" s="16">
        <v>80438</v>
      </c>
      <c r="H63" s="17">
        <f t="shared" si="2"/>
        <v>39438</v>
      </c>
      <c r="I63" s="17">
        <f t="shared" si="3"/>
        <v>196.19024390243902</v>
      </c>
    </row>
    <row r="64" spans="1:9" x14ac:dyDescent="0.2">
      <c r="A64" s="14">
        <v>0</v>
      </c>
      <c r="B64" s="14" t="s">
        <v>120</v>
      </c>
      <c r="C64" s="15" t="s">
        <v>121</v>
      </c>
      <c r="D64" s="16">
        <v>2000000</v>
      </c>
      <c r="E64" s="16">
        <v>2000000</v>
      </c>
      <c r="F64" s="16">
        <v>550000</v>
      </c>
      <c r="G64" s="16">
        <v>655324.66</v>
      </c>
      <c r="H64" s="17">
        <f t="shared" si="2"/>
        <v>105324.66000000003</v>
      </c>
      <c r="I64" s="17">
        <f t="shared" si="3"/>
        <v>119.14993818181819</v>
      </c>
    </row>
    <row r="65" spans="1:9" ht="25.5" x14ac:dyDescent="0.2">
      <c r="A65" s="14">
        <v>0</v>
      </c>
      <c r="B65" s="14" t="s">
        <v>122</v>
      </c>
      <c r="C65" s="15" t="s">
        <v>123</v>
      </c>
      <c r="D65" s="16">
        <v>400000</v>
      </c>
      <c r="E65" s="16">
        <v>400000</v>
      </c>
      <c r="F65" s="16">
        <v>160000</v>
      </c>
      <c r="G65" s="16">
        <v>179900.01</v>
      </c>
      <c r="H65" s="17">
        <f t="shared" si="2"/>
        <v>19900.010000000009</v>
      </c>
      <c r="I65" s="17">
        <f t="shared" si="3"/>
        <v>112.43750625</v>
      </c>
    </row>
    <row r="66" spans="1:9" ht="63.75" x14ac:dyDescent="0.2">
      <c r="A66" s="14">
        <v>0</v>
      </c>
      <c r="B66" s="14" t="s">
        <v>124</v>
      </c>
      <c r="C66" s="15" t="s">
        <v>125</v>
      </c>
      <c r="D66" s="16">
        <v>3000</v>
      </c>
      <c r="E66" s="16">
        <v>3000</v>
      </c>
      <c r="F66" s="16">
        <v>900</v>
      </c>
      <c r="G66" s="16">
        <v>0</v>
      </c>
      <c r="H66" s="17">
        <f t="shared" si="2"/>
        <v>-900</v>
      </c>
      <c r="I66" s="17">
        <f t="shared" si="3"/>
        <v>0</v>
      </c>
    </row>
    <row r="67" spans="1:9" ht="25.5" x14ac:dyDescent="0.2">
      <c r="A67" s="14">
        <v>1</v>
      </c>
      <c r="B67" s="14" t="s">
        <v>126</v>
      </c>
      <c r="C67" s="15" t="s">
        <v>127</v>
      </c>
      <c r="D67" s="16">
        <v>325700</v>
      </c>
      <c r="E67" s="16">
        <v>325700</v>
      </c>
      <c r="F67" s="16">
        <v>110000</v>
      </c>
      <c r="G67" s="16">
        <v>160620.95000000001</v>
      </c>
      <c r="H67" s="17">
        <f t="shared" si="2"/>
        <v>50620.950000000012</v>
      </c>
      <c r="I67" s="17">
        <f t="shared" si="3"/>
        <v>146.01904545454548</v>
      </c>
    </row>
    <row r="68" spans="1:9" ht="38.25" x14ac:dyDescent="0.2">
      <c r="A68" s="14">
        <v>0</v>
      </c>
      <c r="B68" s="14" t="s">
        <v>128</v>
      </c>
      <c r="C68" s="15" t="s">
        <v>129</v>
      </c>
      <c r="D68" s="16">
        <v>325700</v>
      </c>
      <c r="E68" s="16">
        <v>325700</v>
      </c>
      <c r="F68" s="16">
        <v>110000</v>
      </c>
      <c r="G68" s="16">
        <v>160620.95000000001</v>
      </c>
      <c r="H68" s="17">
        <f t="shared" si="2"/>
        <v>50620.950000000012</v>
      </c>
      <c r="I68" s="17">
        <f t="shared" si="3"/>
        <v>146.01904545454548</v>
      </c>
    </row>
    <row r="69" spans="1:9" x14ac:dyDescent="0.2">
      <c r="A69" s="14">
        <v>1</v>
      </c>
      <c r="B69" s="14" t="s">
        <v>130</v>
      </c>
      <c r="C69" s="15" t="s">
        <v>131</v>
      </c>
      <c r="D69" s="16">
        <v>36000</v>
      </c>
      <c r="E69" s="16">
        <v>36000</v>
      </c>
      <c r="F69" s="16">
        <v>11100</v>
      </c>
      <c r="G69" s="16">
        <v>9450.77</v>
      </c>
      <c r="H69" s="17">
        <f t="shared" si="2"/>
        <v>-1649.2299999999996</v>
      </c>
      <c r="I69" s="17">
        <f t="shared" si="3"/>
        <v>85.142072072072068</v>
      </c>
    </row>
    <row r="70" spans="1:9" ht="38.25" x14ac:dyDescent="0.2">
      <c r="A70" s="14">
        <v>0</v>
      </c>
      <c r="B70" s="14" t="s">
        <v>132</v>
      </c>
      <c r="C70" s="15" t="s">
        <v>133</v>
      </c>
      <c r="D70" s="16">
        <v>10000</v>
      </c>
      <c r="E70" s="16">
        <v>10000</v>
      </c>
      <c r="F70" s="16">
        <v>3000</v>
      </c>
      <c r="G70" s="16">
        <v>3646.96</v>
      </c>
      <c r="H70" s="17">
        <f t="shared" si="2"/>
        <v>646.96</v>
      </c>
      <c r="I70" s="17">
        <f t="shared" si="3"/>
        <v>121.56533333333333</v>
      </c>
    </row>
    <row r="71" spans="1:9" x14ac:dyDescent="0.2">
      <c r="A71" s="14">
        <v>0</v>
      </c>
      <c r="B71" s="14" t="s">
        <v>134</v>
      </c>
      <c r="C71" s="15" t="s">
        <v>135</v>
      </c>
      <c r="D71" s="16">
        <v>3000</v>
      </c>
      <c r="E71" s="16">
        <v>3000</v>
      </c>
      <c r="F71" s="16">
        <v>600</v>
      </c>
      <c r="G71" s="16">
        <v>448.8</v>
      </c>
      <c r="H71" s="17">
        <f t="shared" si="2"/>
        <v>-151.19999999999999</v>
      </c>
      <c r="I71" s="17">
        <f t="shared" si="3"/>
        <v>74.8</v>
      </c>
    </row>
    <row r="72" spans="1:9" ht="38.25" x14ac:dyDescent="0.2">
      <c r="A72" s="14">
        <v>0</v>
      </c>
      <c r="B72" s="14" t="s">
        <v>136</v>
      </c>
      <c r="C72" s="15" t="s">
        <v>137</v>
      </c>
      <c r="D72" s="16">
        <v>23000</v>
      </c>
      <c r="E72" s="16">
        <v>23000</v>
      </c>
      <c r="F72" s="16">
        <v>7500</v>
      </c>
      <c r="G72" s="16">
        <v>5355.01</v>
      </c>
      <c r="H72" s="17">
        <f t="shared" ref="H72:H103" si="4">G72-F72</f>
        <v>-2144.9899999999998</v>
      </c>
      <c r="I72" s="17">
        <f t="shared" ref="I72:I90" si="5">IF(F72=0,0,G72/F72*100)</f>
        <v>71.400133333333343</v>
      </c>
    </row>
    <row r="73" spans="1:9" x14ac:dyDescent="0.2">
      <c r="A73" s="14">
        <v>1</v>
      </c>
      <c r="B73" s="14" t="s">
        <v>138</v>
      </c>
      <c r="C73" s="15" t="s">
        <v>139</v>
      </c>
      <c r="D73" s="16">
        <v>50000</v>
      </c>
      <c r="E73" s="16">
        <v>50000</v>
      </c>
      <c r="F73" s="16">
        <v>20000</v>
      </c>
      <c r="G73" s="16">
        <v>12644.54</v>
      </c>
      <c r="H73" s="17">
        <f t="shared" si="4"/>
        <v>-7355.4599999999991</v>
      </c>
      <c r="I73" s="17">
        <f t="shared" si="5"/>
        <v>63.22270000000001</v>
      </c>
    </row>
    <row r="74" spans="1:9" x14ac:dyDescent="0.2">
      <c r="A74" s="14">
        <v>1</v>
      </c>
      <c r="B74" s="14" t="s">
        <v>140</v>
      </c>
      <c r="C74" s="15" t="s">
        <v>109</v>
      </c>
      <c r="D74" s="16">
        <v>50000</v>
      </c>
      <c r="E74" s="16">
        <v>50000</v>
      </c>
      <c r="F74" s="16">
        <v>20000</v>
      </c>
      <c r="G74" s="16">
        <v>12644.54</v>
      </c>
      <c r="H74" s="17">
        <f t="shared" si="4"/>
        <v>-7355.4599999999991</v>
      </c>
      <c r="I74" s="17">
        <f t="shared" si="5"/>
        <v>63.22270000000001</v>
      </c>
    </row>
    <row r="75" spans="1:9" x14ac:dyDescent="0.2">
      <c r="A75" s="14">
        <v>0</v>
      </c>
      <c r="B75" s="14" t="s">
        <v>141</v>
      </c>
      <c r="C75" s="15" t="s">
        <v>109</v>
      </c>
      <c r="D75" s="16">
        <v>50000</v>
      </c>
      <c r="E75" s="16">
        <v>50000</v>
      </c>
      <c r="F75" s="16">
        <v>20000</v>
      </c>
      <c r="G75" s="16">
        <v>12644.54</v>
      </c>
      <c r="H75" s="17">
        <f t="shared" si="4"/>
        <v>-7355.4599999999991</v>
      </c>
      <c r="I75" s="17">
        <f t="shared" si="5"/>
        <v>63.22270000000001</v>
      </c>
    </row>
    <row r="76" spans="1:9" x14ac:dyDescent="0.2">
      <c r="A76" s="14">
        <v>1</v>
      </c>
      <c r="B76" s="14" t="s">
        <v>142</v>
      </c>
      <c r="C76" s="15" t="s">
        <v>143</v>
      </c>
      <c r="D76" s="16">
        <v>195238700</v>
      </c>
      <c r="E76" s="16">
        <v>195589800</v>
      </c>
      <c r="F76" s="16">
        <v>61851285</v>
      </c>
      <c r="G76" s="16">
        <v>61831285</v>
      </c>
      <c r="H76" s="17">
        <f t="shared" si="4"/>
        <v>-20000</v>
      </c>
      <c r="I76" s="17">
        <f t="shared" si="5"/>
        <v>99.96766437431333</v>
      </c>
    </row>
    <row r="77" spans="1:9" x14ac:dyDescent="0.2">
      <c r="A77" s="14">
        <v>1</v>
      </c>
      <c r="B77" s="14" t="s">
        <v>144</v>
      </c>
      <c r="C77" s="15" t="s">
        <v>145</v>
      </c>
      <c r="D77" s="16">
        <v>195238700</v>
      </c>
      <c r="E77" s="16">
        <v>195589800</v>
      </c>
      <c r="F77" s="16">
        <v>61851285</v>
      </c>
      <c r="G77" s="16">
        <v>61831285</v>
      </c>
      <c r="H77" s="17">
        <f t="shared" si="4"/>
        <v>-20000</v>
      </c>
      <c r="I77" s="17">
        <f t="shared" si="5"/>
        <v>99.96766437431333</v>
      </c>
    </row>
    <row r="78" spans="1:9" x14ac:dyDescent="0.2">
      <c r="A78" s="14">
        <v>1</v>
      </c>
      <c r="B78" s="14" t="s">
        <v>146</v>
      </c>
      <c r="C78" s="15" t="s">
        <v>147</v>
      </c>
      <c r="D78" s="16">
        <v>51354500</v>
      </c>
      <c r="E78" s="16">
        <v>51354500</v>
      </c>
      <c r="F78" s="16">
        <v>17118000</v>
      </c>
      <c r="G78" s="16">
        <v>17118000</v>
      </c>
      <c r="H78" s="17">
        <f t="shared" si="4"/>
        <v>0</v>
      </c>
      <c r="I78" s="17">
        <f t="shared" si="5"/>
        <v>100</v>
      </c>
    </row>
    <row r="79" spans="1:9" x14ac:dyDescent="0.2">
      <c r="A79" s="14">
        <v>0</v>
      </c>
      <c r="B79" s="14" t="s">
        <v>148</v>
      </c>
      <c r="C79" s="15" t="s">
        <v>149</v>
      </c>
      <c r="D79" s="16">
        <v>51354500</v>
      </c>
      <c r="E79" s="16">
        <v>51354500</v>
      </c>
      <c r="F79" s="16">
        <v>17118000</v>
      </c>
      <c r="G79" s="16">
        <v>17118000</v>
      </c>
      <c r="H79" s="17">
        <f t="shared" si="4"/>
        <v>0</v>
      </c>
      <c r="I79" s="17">
        <f t="shared" si="5"/>
        <v>100</v>
      </c>
    </row>
    <row r="80" spans="1:9" x14ac:dyDescent="0.2">
      <c r="A80" s="14">
        <v>1</v>
      </c>
      <c r="B80" s="14" t="s">
        <v>150</v>
      </c>
      <c r="C80" s="15" t="s">
        <v>151</v>
      </c>
      <c r="D80" s="16">
        <v>128286300</v>
      </c>
      <c r="E80" s="16">
        <v>128286300</v>
      </c>
      <c r="F80" s="16">
        <v>36959700</v>
      </c>
      <c r="G80" s="16">
        <v>36959700</v>
      </c>
      <c r="H80" s="17">
        <f t="shared" si="4"/>
        <v>0</v>
      </c>
      <c r="I80" s="17">
        <f t="shared" si="5"/>
        <v>100</v>
      </c>
    </row>
    <row r="81" spans="1:9" ht="25.5" x14ac:dyDescent="0.2">
      <c r="A81" s="14">
        <v>0</v>
      </c>
      <c r="B81" s="14" t="s">
        <v>152</v>
      </c>
      <c r="C81" s="15" t="s">
        <v>153</v>
      </c>
      <c r="D81" s="16">
        <v>128286300</v>
      </c>
      <c r="E81" s="16">
        <v>128286300</v>
      </c>
      <c r="F81" s="16">
        <v>36959700</v>
      </c>
      <c r="G81" s="16">
        <v>36959700</v>
      </c>
      <c r="H81" s="17">
        <f t="shared" si="4"/>
        <v>0</v>
      </c>
      <c r="I81" s="17">
        <f t="shared" si="5"/>
        <v>100</v>
      </c>
    </row>
    <row r="82" spans="1:9" x14ac:dyDescent="0.2">
      <c r="A82" s="14">
        <v>1</v>
      </c>
      <c r="B82" s="14" t="s">
        <v>154</v>
      </c>
      <c r="C82" s="15" t="s">
        <v>155</v>
      </c>
      <c r="D82" s="16">
        <v>3768700</v>
      </c>
      <c r="E82" s="16">
        <v>3768700</v>
      </c>
      <c r="F82" s="16">
        <v>2512400</v>
      </c>
      <c r="G82" s="16">
        <v>2512400</v>
      </c>
      <c r="H82" s="17">
        <f t="shared" si="4"/>
        <v>0</v>
      </c>
      <c r="I82" s="17">
        <f t="shared" si="5"/>
        <v>100</v>
      </c>
    </row>
    <row r="83" spans="1:9" ht="51" x14ac:dyDescent="0.2">
      <c r="A83" s="14">
        <v>0</v>
      </c>
      <c r="B83" s="14" t="s">
        <v>156</v>
      </c>
      <c r="C83" s="15" t="s">
        <v>157</v>
      </c>
      <c r="D83" s="16">
        <v>3768700</v>
      </c>
      <c r="E83" s="16">
        <v>3768700</v>
      </c>
      <c r="F83" s="16">
        <v>2512400</v>
      </c>
      <c r="G83" s="16">
        <v>2512400</v>
      </c>
      <c r="H83" s="17">
        <f t="shared" si="4"/>
        <v>0</v>
      </c>
      <c r="I83" s="17">
        <f t="shared" si="5"/>
        <v>100</v>
      </c>
    </row>
    <row r="84" spans="1:9" x14ac:dyDescent="0.2">
      <c r="A84" s="14">
        <v>1</v>
      </c>
      <c r="B84" s="14" t="s">
        <v>158</v>
      </c>
      <c r="C84" s="15" t="s">
        <v>159</v>
      </c>
      <c r="D84" s="16">
        <v>11829200</v>
      </c>
      <c r="E84" s="16">
        <v>12180300</v>
      </c>
      <c r="F84" s="16">
        <v>5261185</v>
      </c>
      <c r="G84" s="16">
        <v>5241185</v>
      </c>
      <c r="H84" s="17">
        <f t="shared" si="4"/>
        <v>-20000</v>
      </c>
      <c r="I84" s="17">
        <f t="shared" si="5"/>
        <v>99.619857503585223</v>
      </c>
    </row>
    <row r="85" spans="1:9" ht="38.25" x14ac:dyDescent="0.2">
      <c r="A85" s="14">
        <v>0</v>
      </c>
      <c r="B85" s="14" t="s">
        <v>160</v>
      </c>
      <c r="C85" s="15" t="s">
        <v>161</v>
      </c>
      <c r="D85" s="16">
        <v>2370500</v>
      </c>
      <c r="E85" s="16">
        <v>2370500</v>
      </c>
      <c r="F85" s="16">
        <v>682100</v>
      </c>
      <c r="G85" s="16">
        <v>682100</v>
      </c>
      <c r="H85" s="17">
        <f t="shared" si="4"/>
        <v>0</v>
      </c>
      <c r="I85" s="17">
        <f t="shared" si="5"/>
        <v>100</v>
      </c>
    </row>
    <row r="86" spans="1:9" ht="38.25" x14ac:dyDescent="0.2">
      <c r="A86" s="14">
        <v>0</v>
      </c>
      <c r="B86" s="14" t="s">
        <v>162</v>
      </c>
      <c r="C86" s="15" t="s">
        <v>163</v>
      </c>
      <c r="D86" s="16">
        <v>1846500</v>
      </c>
      <c r="E86" s="16">
        <v>1846500</v>
      </c>
      <c r="F86" s="16">
        <v>409200</v>
      </c>
      <c r="G86" s="16">
        <v>409200</v>
      </c>
      <c r="H86" s="17">
        <f t="shared" si="4"/>
        <v>0</v>
      </c>
      <c r="I86" s="17">
        <f t="shared" si="5"/>
        <v>100</v>
      </c>
    </row>
    <row r="87" spans="1:9" x14ac:dyDescent="0.2">
      <c r="A87" s="14">
        <v>0</v>
      </c>
      <c r="B87" s="14" t="s">
        <v>164</v>
      </c>
      <c r="C87" s="15" t="s">
        <v>165</v>
      </c>
      <c r="D87" s="16">
        <v>4594700</v>
      </c>
      <c r="E87" s="16">
        <v>4945800</v>
      </c>
      <c r="F87" s="16">
        <v>2158285</v>
      </c>
      <c r="G87" s="16">
        <v>2138285</v>
      </c>
      <c r="H87" s="17">
        <f t="shared" si="4"/>
        <v>-20000</v>
      </c>
      <c r="I87" s="17">
        <f t="shared" si="5"/>
        <v>99.073338321862039</v>
      </c>
    </row>
    <row r="88" spans="1:9" ht="38.25" x14ac:dyDescent="0.2">
      <c r="A88" s="14">
        <v>0</v>
      </c>
      <c r="B88" s="14" t="s">
        <v>166</v>
      </c>
      <c r="C88" s="15" t="s">
        <v>167</v>
      </c>
      <c r="D88" s="16">
        <v>3017500</v>
      </c>
      <c r="E88" s="16">
        <v>3017500</v>
      </c>
      <c r="F88" s="16">
        <v>2011600</v>
      </c>
      <c r="G88" s="16">
        <v>2011600</v>
      </c>
      <c r="H88" s="17">
        <f t="shared" si="4"/>
        <v>0</v>
      </c>
      <c r="I88" s="17">
        <f t="shared" si="5"/>
        <v>100</v>
      </c>
    </row>
    <row r="89" spans="1:9" x14ac:dyDescent="0.2">
      <c r="A89" s="14">
        <v>1</v>
      </c>
      <c r="B89" s="14" t="s">
        <v>168</v>
      </c>
      <c r="C89" s="15" t="s">
        <v>169</v>
      </c>
      <c r="D89" s="16">
        <v>110000000</v>
      </c>
      <c r="E89" s="16">
        <v>110000000</v>
      </c>
      <c r="F89" s="16">
        <v>33038000</v>
      </c>
      <c r="G89" s="16">
        <v>33889943.059999995</v>
      </c>
      <c r="H89" s="17">
        <f t="shared" si="4"/>
        <v>851943.05999999493</v>
      </c>
      <c r="I89" s="17">
        <f t="shared" si="5"/>
        <v>102.57867625158907</v>
      </c>
    </row>
    <row r="90" spans="1:9" x14ac:dyDescent="0.2">
      <c r="A90" s="14">
        <v>1</v>
      </c>
      <c r="B90" s="14" t="s">
        <v>168</v>
      </c>
      <c r="C90" s="15" t="s">
        <v>170</v>
      </c>
      <c r="D90" s="16">
        <v>305238700</v>
      </c>
      <c r="E90" s="16">
        <v>305589800</v>
      </c>
      <c r="F90" s="16">
        <v>94889285</v>
      </c>
      <c r="G90" s="16">
        <v>95721228.060000002</v>
      </c>
      <c r="H90" s="17">
        <f t="shared" si="4"/>
        <v>831943.06000000238</v>
      </c>
      <c r="I90" s="17">
        <f t="shared" si="5"/>
        <v>100.87675132128986</v>
      </c>
    </row>
  </sheetData>
  <mergeCells count="2">
    <mergeCell ref="B3:I3"/>
    <mergeCell ref="B5:I5"/>
  </mergeCells>
  <conditionalFormatting sqref="B8:B90">
    <cfRule type="expression" dxfId="7" priority="1" stopIfTrue="1">
      <formula>A8=1</formula>
    </cfRule>
  </conditionalFormatting>
  <conditionalFormatting sqref="C8:C90">
    <cfRule type="expression" dxfId="6" priority="2" stopIfTrue="1">
      <formula>A8=1</formula>
    </cfRule>
  </conditionalFormatting>
  <conditionalFormatting sqref="D8:D90">
    <cfRule type="expression" dxfId="5" priority="3" stopIfTrue="1">
      <formula>A8=1</formula>
    </cfRule>
  </conditionalFormatting>
  <conditionalFormatting sqref="E8:E90">
    <cfRule type="expression" dxfId="4" priority="4" stopIfTrue="1">
      <formula>A8=1</formula>
    </cfRule>
  </conditionalFormatting>
  <conditionalFormatting sqref="F8:F90">
    <cfRule type="expression" dxfId="3" priority="5" stopIfTrue="1">
      <formula>A8=1</formula>
    </cfRule>
  </conditionalFormatting>
  <conditionalFormatting sqref="G8:G90">
    <cfRule type="expression" dxfId="2" priority="6" stopIfTrue="1">
      <formula>A8=1</formula>
    </cfRule>
  </conditionalFormatting>
  <conditionalFormatting sqref="H8:H90">
    <cfRule type="expression" dxfId="1" priority="7" stopIfTrue="1">
      <formula>A8=1</formula>
    </cfRule>
  </conditionalFormatting>
  <conditionalFormatting sqref="I8:I90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5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2021-05-06T10:48:00Z</cp:lastPrinted>
  <dcterms:created xsi:type="dcterms:W3CDTF">2021-05-06T10:47:54Z</dcterms:created>
  <dcterms:modified xsi:type="dcterms:W3CDTF">2021-05-06T10:48:49Z</dcterms:modified>
</cp:coreProperties>
</file>