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<sst xmlns="http://schemas.openxmlformats.org/spreadsheetml/2006/main" count="60" uniqueCount="60">
  <si>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Бюджет Сторожинецької мiської територiальної громади</t>
  </si>
  <si>
    <t>Аналіз фінансування установ на травень 2021 року</t>
  </si>
  <si>
    <t>Загальний фонд</t>
  </si>
  <si>
    <t>* Увага! Показники 'Профінансовано' та 'Касові видатки' розраховано по формулі: значення за останній день вказаного місяця (нарастаючим підсумком с початку року) мінус значення за останній день попереднього місяця (нарастаючим підсумком с початку року)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</si>
  <si>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</si>
  <si>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</si>
  <si>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</si>
  <si>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</si>
  <si>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</si>
  <si>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</si>
  <si>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</si>
  <si>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</si>
  <si>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</si>
  <si>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</si>
  <si>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0100</t>
  </si>
  <si>
    <t>Державне управління</t>
  </si>
  <si>
    <t>1000</t>
  </si>
  <si>
    <t>Освіта</t>
  </si>
  <si>
    <t>1100</t>
  </si>
  <si>
    <t>Підготовка кадрів закладами фахової передвищої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</si>
  <si>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</si>
  <si>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</si>
  <si>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</si>
  <si>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</si>
  <si>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2100</t>
  </si>
  <si>
    <t>Стоматологічна допомога населенню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</si>
  <si>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</si>
  <si>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</si>
  <si>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</si>
  <si>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</si>
  <si>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</si>
  <si>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</si>
  <si>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</si>
  <si>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</si>
  <si>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</si>
  <si>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</si>
  <si>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</si>
  <si>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</si>
  <si>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</si>
  <si>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</si>
  <si>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</si>
  <si>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</si>
  <si>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</si>
  <si>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</si>
  <si>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</si>
  <si>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</si>
  <si>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</si>
  <si>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</si>
  <si>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</si>
  <si>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</si>
  <si>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8700</t>
  </si>
  <si>
    <t>Резервний фонд</t>
  </si>
  <si>
    <t>9400</t>
  </si>
  <si>
    <t>Субвенції з місцевого бюджету іншим місцевим бюджетам на здійснення програм та заходів у галузі охорони здоров`я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</si>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</sst>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9" width="15.75390625" style="0" customWidth="1"/>
  </cols>
  <sheetData>
    <row r="1" spans="1:3" ht="12.75">
      <c r="A1" t="s">
        <v>0</v>
      </c>
      <c r="C1" t="s">
        <v>3</v>
      </c>
    </row>
    <row r="2" spans="1:8" ht="18">
      <c r="A2" s="11" t="s">
        <v>1</v>
      </c>
      <c r="B2" s="12"/>
      <c r="C2" s="12"/>
      <c r="D2" s="12"/>
      <c r="E2" s="12"/>
      <c r="F2" s="12"/>
      <c r="G2" s="12"/>
      <c r="H2" s="12"/>
    </row>
    <row r="3" spans="1:8" ht="12.75">
      <c r="A3" s="12" t="s">
        <v>2</v>
      </c>
      <c r="B3" s="12"/>
      <c r="C3" s="12"/>
      <c r="D3" s="12"/>
      <c r="E3" s="12"/>
      <c r="F3" s="12"/>
      <c r="G3" s="12"/>
      <c r="H3" s="12"/>
    </row>
    <row r="4" ht="12.75">
      <c r="H4" s="2" t="s">
        <v>4</v>
      </c>
    </row>
    <row r="5" spans="1:9" s="1" customFormat="1" ht="63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9" ht="12.75">
      <c r="A6" s="5" t="s">
        <v>14</v>
      </c>
      <c r="B6" s="6" t="s">
        <v>15</v>
      </c>
      <c r="C6" s="7">
        <v>28600700</v>
      </c>
      <c r="D6" s="7">
        <v>29573702.22</v>
      </c>
      <c r="E6" s="7">
        <v>2282353</v>
      </c>
      <c r="F6" s="7">
        <v>2454124.13</v>
      </c>
      <c r="G6" s="7">
        <f aca="true" t="shared" si="0" ref="G6:G28">E6-F6</f>
        <v>-171771.1299999999</v>
      </c>
      <c r="H6" s="7">
        <f aca="true" t="shared" si="1" ref="H6:H28">D6-F6</f>
        <v>27119578.09</v>
      </c>
      <c r="I6" s="7">
        <f aca="true" t="shared" si="2" ref="I6:I28">IF(E6=0,0,(F6/E6)*100)</f>
        <v>107.52605447097798</v>
      </c>
    </row>
    <row r="7" spans="1:9" ht="12.75">
      <c r="A7" s="5" t="s">
        <v>16</v>
      </c>
      <c r="B7" s="6" t="s">
        <v>17</v>
      </c>
      <c r="C7" s="7">
        <v>228846900</v>
      </c>
      <c r="D7" s="7">
        <v>239024210.76</v>
      </c>
      <c r="E7" s="7">
        <v>21670257</v>
      </c>
      <c r="F7" s="7">
        <v>20005632.43</v>
      </c>
      <c r="G7" s="7">
        <f t="shared" si="0"/>
        <v>1664624.5700000003</v>
      </c>
      <c r="H7" s="7">
        <f t="shared" si="1"/>
        <v>219018578.32999998</v>
      </c>
      <c r="I7" s="7">
        <f t="shared" si="2"/>
        <v>92.31839027105217</v>
      </c>
    </row>
    <row r="8" spans="1:9" ht="25.5">
      <c r="A8" s="5" t="s">
        <v>18</v>
      </c>
      <c r="B8" s="6" t="s">
        <v>19</v>
      </c>
      <c r="C8" s="7">
        <v>4564600</v>
      </c>
      <c r="D8" s="7">
        <v>4647710</v>
      </c>
      <c r="E8" s="7">
        <v>409803</v>
      </c>
      <c r="F8" s="7">
        <v>257890.04</v>
      </c>
      <c r="G8" s="7">
        <f t="shared" si="0"/>
        <v>151912.96</v>
      </c>
      <c r="H8" s="7">
        <f t="shared" si="1"/>
        <v>4389819.96</v>
      </c>
      <c r="I8" s="7">
        <f t="shared" si="2"/>
        <v>62.93024697232573</v>
      </c>
    </row>
    <row r="9" spans="1:9" ht="38.25">
      <c r="A9" s="5" t="s">
        <v>20</v>
      </c>
      <c r="B9" s="6" t="s">
        <v>21</v>
      </c>
      <c r="C9" s="7">
        <v>1225200</v>
      </c>
      <c r="D9" s="7">
        <v>2057536.19</v>
      </c>
      <c r="E9" s="7">
        <v>102000</v>
      </c>
      <c r="F9" s="7">
        <v>124913.03</v>
      </c>
      <c r="G9" s="7">
        <f t="shared" si="0"/>
        <v>-22913.03</v>
      </c>
      <c r="H9" s="7">
        <f t="shared" si="1"/>
        <v>1932623.16</v>
      </c>
      <c r="I9" s="7">
        <f t="shared" si="2"/>
        <v>122.46375490196077</v>
      </c>
    </row>
    <row r="10" spans="1:9" ht="12.75">
      <c r="A10" s="5" t="s">
        <v>22</v>
      </c>
      <c r="B10" s="6" t="s">
        <v>23</v>
      </c>
      <c r="C10" s="7">
        <v>3415000</v>
      </c>
      <c r="D10" s="7">
        <v>3550000</v>
      </c>
      <c r="E10" s="7">
        <v>257500</v>
      </c>
      <c r="F10" s="7">
        <v>257500</v>
      </c>
      <c r="G10" s="7">
        <f t="shared" si="0"/>
        <v>0</v>
      </c>
      <c r="H10" s="7">
        <f t="shared" si="1"/>
        <v>3292500</v>
      </c>
      <c r="I10" s="7">
        <f t="shared" si="2"/>
        <v>100</v>
      </c>
    </row>
    <row r="11" spans="1:9" ht="12.75">
      <c r="A11" s="5" t="s">
        <v>24</v>
      </c>
      <c r="B11" s="6" t="s">
        <v>25</v>
      </c>
      <c r="C11" s="7">
        <v>6884200</v>
      </c>
      <c r="D11" s="7">
        <v>7065300</v>
      </c>
      <c r="E11" s="7">
        <v>756205</v>
      </c>
      <c r="F11" s="7">
        <v>870777.92</v>
      </c>
      <c r="G11" s="7">
        <f t="shared" si="0"/>
        <v>-114572.92000000004</v>
      </c>
      <c r="H11" s="7">
        <f t="shared" si="1"/>
        <v>6194522.08</v>
      </c>
      <c r="I11" s="7">
        <f t="shared" si="2"/>
        <v>115.1510397312898</v>
      </c>
    </row>
    <row r="12" spans="1:9" ht="38.25">
      <c r="A12" s="5" t="s">
        <v>26</v>
      </c>
      <c r="B12" s="6" t="s">
        <v>27</v>
      </c>
      <c r="C12" s="7">
        <v>7369500</v>
      </c>
      <c r="D12" s="7">
        <v>7389500.001</v>
      </c>
      <c r="E12" s="7">
        <v>574670</v>
      </c>
      <c r="F12" s="7">
        <v>565388.53</v>
      </c>
      <c r="G12" s="7">
        <f t="shared" si="0"/>
        <v>9281.469999999972</v>
      </c>
      <c r="H12" s="7">
        <f t="shared" si="1"/>
        <v>6824111.471</v>
      </c>
      <c r="I12" s="7">
        <f t="shared" si="2"/>
        <v>98.384904379905</v>
      </c>
    </row>
    <row r="13" spans="1:9" ht="25.5">
      <c r="A13" s="5" t="s">
        <v>28</v>
      </c>
      <c r="B13" s="6" t="s">
        <v>29</v>
      </c>
      <c r="C13" s="7">
        <v>600000</v>
      </c>
      <c r="D13" s="7">
        <v>717441</v>
      </c>
      <c r="E13" s="7">
        <v>56900</v>
      </c>
      <c r="F13" s="7">
        <v>117804.76</v>
      </c>
      <c r="G13" s="7">
        <f t="shared" si="0"/>
        <v>-60904.759999999995</v>
      </c>
      <c r="H13" s="7">
        <f t="shared" si="1"/>
        <v>599636.24</v>
      </c>
      <c r="I13" s="7">
        <f t="shared" si="2"/>
        <v>207.03824253075572</v>
      </c>
    </row>
    <row r="14" spans="1:9" ht="12.75">
      <c r="A14" s="5" t="s">
        <v>30</v>
      </c>
      <c r="B14" s="6" t="s">
        <v>31</v>
      </c>
      <c r="C14" s="7">
        <v>9519500</v>
      </c>
      <c r="D14" s="7">
        <v>9608928</v>
      </c>
      <c r="E14" s="7">
        <v>647887</v>
      </c>
      <c r="F14" s="7">
        <v>635277.43</v>
      </c>
      <c r="G14" s="7">
        <f t="shared" si="0"/>
        <v>12609.569999999949</v>
      </c>
      <c r="H14" s="7">
        <f t="shared" si="1"/>
        <v>8973650.57</v>
      </c>
      <c r="I14" s="7">
        <f t="shared" si="2"/>
        <v>98.05373930947836</v>
      </c>
    </row>
    <row r="15" spans="1:9" ht="12.75">
      <c r="A15" s="5" t="s">
        <v>32</v>
      </c>
      <c r="B15" s="6" t="s">
        <v>33</v>
      </c>
      <c r="C15" s="7">
        <v>3614000</v>
      </c>
      <c r="D15" s="7">
        <v>3698705</v>
      </c>
      <c r="E15" s="7">
        <v>298210</v>
      </c>
      <c r="F15" s="7">
        <v>258717.18</v>
      </c>
      <c r="G15" s="7">
        <f t="shared" si="0"/>
        <v>39492.82000000001</v>
      </c>
      <c r="H15" s="7">
        <f t="shared" si="1"/>
        <v>3439987.82</v>
      </c>
      <c r="I15" s="7">
        <f t="shared" si="2"/>
        <v>86.75670835988062</v>
      </c>
    </row>
    <row r="16" spans="1:9" ht="12.75">
      <c r="A16" s="5" t="s">
        <v>34</v>
      </c>
      <c r="B16" s="6" t="s">
        <v>35</v>
      </c>
      <c r="C16" s="7">
        <v>4913500</v>
      </c>
      <c r="D16" s="7">
        <v>5513300</v>
      </c>
      <c r="E16" s="7">
        <v>398700</v>
      </c>
      <c r="F16" s="7">
        <v>484121.85</v>
      </c>
      <c r="G16" s="7">
        <f t="shared" si="0"/>
        <v>-85421.84999999998</v>
      </c>
      <c r="H16" s="7">
        <f t="shared" si="1"/>
        <v>5029178.15</v>
      </c>
      <c r="I16" s="7">
        <f t="shared" si="2"/>
        <v>121.42509405568096</v>
      </c>
    </row>
    <row r="17" spans="1:9" ht="12.75">
      <c r="A17" s="5" t="s">
        <v>36</v>
      </c>
      <c r="B17" s="6" t="s">
        <v>37</v>
      </c>
      <c r="C17" s="7">
        <v>100000</v>
      </c>
      <c r="D17" s="7">
        <v>100000</v>
      </c>
      <c r="E17" s="7">
        <v>10000</v>
      </c>
      <c r="F17" s="7">
        <v>0</v>
      </c>
      <c r="G17" s="7">
        <f t="shared" si="0"/>
        <v>10000</v>
      </c>
      <c r="H17" s="7">
        <f t="shared" si="1"/>
        <v>100000</v>
      </c>
      <c r="I17" s="7">
        <f t="shared" si="2"/>
        <v>0</v>
      </c>
    </row>
    <row r="18" spans="1:9" ht="12.75">
      <c r="A18" s="5" t="s">
        <v>38</v>
      </c>
      <c r="B18" s="6" t="s">
        <v>39</v>
      </c>
      <c r="C18" s="7">
        <v>0</v>
      </c>
      <c r="D18" s="7">
        <v>83000</v>
      </c>
      <c r="E18" s="7">
        <v>0</v>
      </c>
      <c r="F18" s="7">
        <v>30000</v>
      </c>
      <c r="G18" s="7">
        <f t="shared" si="0"/>
        <v>-30000</v>
      </c>
      <c r="H18" s="7">
        <f t="shared" si="1"/>
        <v>53000</v>
      </c>
      <c r="I18" s="7">
        <f t="shared" si="2"/>
        <v>0</v>
      </c>
    </row>
    <row r="19" spans="1:9" ht="25.5">
      <c r="A19" s="5" t="s">
        <v>40</v>
      </c>
      <c r="B19" s="6" t="s">
        <v>41</v>
      </c>
      <c r="C19" s="7">
        <v>1900000</v>
      </c>
      <c r="D19" s="7">
        <v>1808877</v>
      </c>
      <c r="E19" s="7">
        <v>165000</v>
      </c>
      <c r="F19" s="7">
        <v>396345</v>
      </c>
      <c r="G19" s="7">
        <f t="shared" si="0"/>
        <v>-231345</v>
      </c>
      <c r="H19" s="7">
        <f t="shared" si="1"/>
        <v>1412532</v>
      </c>
      <c r="I19" s="7">
        <f t="shared" si="2"/>
        <v>240.20909090909092</v>
      </c>
    </row>
    <row r="20" spans="1:9" ht="25.5">
      <c r="A20" s="5" t="s">
        <v>42</v>
      </c>
      <c r="B20" s="6" t="s">
        <v>43</v>
      </c>
      <c r="C20" s="7">
        <v>36000</v>
      </c>
      <c r="D20" s="7">
        <v>103202</v>
      </c>
      <c r="E20" s="7">
        <v>0</v>
      </c>
      <c r="F20" s="7">
        <v>1530</v>
      </c>
      <c r="G20" s="7">
        <f t="shared" si="0"/>
        <v>-1530</v>
      </c>
      <c r="H20" s="7">
        <f t="shared" si="1"/>
        <v>101672</v>
      </c>
      <c r="I20" s="7">
        <f t="shared" si="2"/>
        <v>0</v>
      </c>
    </row>
    <row r="21" spans="1:9" ht="25.5">
      <c r="A21" s="5" t="s">
        <v>44</v>
      </c>
      <c r="B21" s="6" t="s">
        <v>45</v>
      </c>
      <c r="C21" s="7">
        <v>2848300</v>
      </c>
      <c r="D21" s="7">
        <v>2848300</v>
      </c>
      <c r="E21" s="7">
        <v>231400</v>
      </c>
      <c r="F21" s="7">
        <v>199470.99</v>
      </c>
      <c r="G21" s="7">
        <f t="shared" si="0"/>
        <v>31929.01000000001</v>
      </c>
      <c r="H21" s="7">
        <f t="shared" si="1"/>
        <v>2648829.01</v>
      </c>
      <c r="I21" s="7">
        <f t="shared" si="2"/>
        <v>86.20181071737251</v>
      </c>
    </row>
    <row r="22" spans="1:9" ht="12.75">
      <c r="A22" s="5" t="s">
        <v>46</v>
      </c>
      <c r="B22" s="6" t="s">
        <v>47</v>
      </c>
      <c r="C22" s="7">
        <v>0</v>
      </c>
      <c r="D22" s="7">
        <v>57000</v>
      </c>
      <c r="E22" s="7">
        <v>57000</v>
      </c>
      <c r="F22" s="7">
        <v>53804</v>
      </c>
      <c r="G22" s="7">
        <f t="shared" si="0"/>
        <v>3196</v>
      </c>
      <c r="H22" s="7">
        <f t="shared" si="1"/>
        <v>3196</v>
      </c>
      <c r="I22" s="7">
        <f t="shared" si="2"/>
        <v>94.39298245614034</v>
      </c>
    </row>
    <row r="23" spans="1:9" ht="12.75">
      <c r="A23" s="5" t="s">
        <v>48</v>
      </c>
      <c r="B23" s="6" t="s">
        <v>49</v>
      </c>
      <c r="C23" s="7">
        <v>80000</v>
      </c>
      <c r="D23" s="7">
        <v>84350</v>
      </c>
      <c r="E23" s="7">
        <v>5000</v>
      </c>
      <c r="F23" s="7">
        <v>9875</v>
      </c>
      <c r="G23" s="7">
        <f t="shared" si="0"/>
        <v>-4875</v>
      </c>
      <c r="H23" s="7">
        <f t="shared" si="1"/>
        <v>74475</v>
      </c>
      <c r="I23" s="7">
        <f t="shared" si="2"/>
        <v>197.5</v>
      </c>
    </row>
    <row r="24" spans="1:9" ht="12.75">
      <c r="A24" s="5" t="s">
        <v>50</v>
      </c>
      <c r="B24" s="6" t="s">
        <v>51</v>
      </c>
      <c r="C24" s="7">
        <v>100000</v>
      </c>
      <c r="D24" s="7">
        <v>100000</v>
      </c>
      <c r="E24" s="7">
        <v>0</v>
      </c>
      <c r="F24" s="7">
        <v>0</v>
      </c>
      <c r="G24" s="7">
        <f t="shared" si="0"/>
        <v>0</v>
      </c>
      <c r="H24" s="7">
        <f t="shared" si="1"/>
        <v>100000</v>
      </c>
      <c r="I24" s="7">
        <f t="shared" si="2"/>
        <v>0</v>
      </c>
    </row>
    <row r="25" spans="1:9" ht="51">
      <c r="A25" s="5" t="s">
        <v>52</v>
      </c>
      <c r="B25" s="6" t="s">
        <v>53</v>
      </c>
      <c r="C25" s="7">
        <v>0</v>
      </c>
      <c r="D25" s="7">
        <v>1229299.23</v>
      </c>
      <c r="E25" s="7">
        <v>1229299.23</v>
      </c>
      <c r="F25" s="7">
        <v>0</v>
      </c>
      <c r="G25" s="7">
        <f t="shared" si="0"/>
        <v>1229299.23</v>
      </c>
      <c r="H25" s="7">
        <f t="shared" si="1"/>
        <v>1229299.23</v>
      </c>
      <c r="I25" s="7">
        <f t="shared" si="2"/>
        <v>0</v>
      </c>
    </row>
    <row r="26" spans="1:9" ht="38.25">
      <c r="A26" s="5" t="s">
        <v>54</v>
      </c>
      <c r="B26" s="6" t="s">
        <v>55</v>
      </c>
      <c r="C26" s="7">
        <v>0</v>
      </c>
      <c r="D26" s="7">
        <v>66000</v>
      </c>
      <c r="E26" s="7">
        <v>0</v>
      </c>
      <c r="F26" s="7">
        <v>0</v>
      </c>
      <c r="G26" s="7">
        <f t="shared" si="0"/>
        <v>0</v>
      </c>
      <c r="H26" s="7">
        <f t="shared" si="1"/>
        <v>66000</v>
      </c>
      <c r="I26" s="7">
        <f t="shared" si="2"/>
        <v>0</v>
      </c>
    </row>
    <row r="27" spans="1:9" ht="38.25">
      <c r="A27" s="5" t="s">
        <v>56</v>
      </c>
      <c r="B27" s="6" t="s">
        <v>57</v>
      </c>
      <c r="C27" s="7">
        <v>0</v>
      </c>
      <c r="D27" s="7">
        <v>16000</v>
      </c>
      <c r="E27" s="7">
        <v>0</v>
      </c>
      <c r="F27" s="7">
        <v>0</v>
      </c>
      <c r="G27" s="7">
        <f t="shared" si="0"/>
        <v>0</v>
      </c>
      <c r="H27" s="7">
        <f t="shared" si="1"/>
        <v>16000</v>
      </c>
      <c r="I27" s="7">
        <f t="shared" si="2"/>
        <v>0</v>
      </c>
    </row>
    <row r="28" spans="1:9" ht="12.75">
      <c r="A28" s="8" t="s">
        <v>58</v>
      </c>
      <c r="B28" s="9" t="s">
        <v>59</v>
      </c>
      <c r="C28" s="10">
        <v>304617400</v>
      </c>
      <c r="D28" s="10">
        <v>319342361.401</v>
      </c>
      <c r="E28" s="10">
        <v>29152184.23</v>
      </c>
      <c r="F28" s="10">
        <v>26723172.29000001</v>
      </c>
      <c r="G28" s="10">
        <f t="shared" si="0"/>
        <v>2429011.93999999</v>
      </c>
      <c r="H28" s="10">
        <f t="shared" si="1"/>
        <v>292619189.111</v>
      </c>
      <c r="I28" s="10">
        <f t="shared" si="2"/>
        <v>91.66782179737896</v>
      </c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</sheetData>
  <mergeCells count="2">
    <mergeCell ref="A2:H2"/>
    <mergeCell ref="A3:H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2021-06-08T06:03:22Z</dcterms:created>
  <dcterms:modified xsi:type="dcterms:W3CDTF">2021-06-08T06:12:25Z</dcterms:modified>
  <cp:category/>
  <cp:version/>
  <cp:contentType/>
  <cp:contentStatus/>
</cp:coreProperties>
</file>