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<sst xmlns="http://schemas.openxmlformats.org/spreadsheetml/2006/main" count="69" uniqueCount="62">
  <si>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Аналіз виконання плану по доходах</t>
  </si>
  <si>
    <t>На травень 2021 року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</si>
  <si>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</si>
  <si>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</si>
  <si>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</si>
  <si>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</si>
  <si>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</si>
  <si>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</si>
  <si>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</si>
  <si>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</si>
  <si>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</si>
  <si>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</si>
  <si>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</si>
  <si>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</si>
  <si>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</si>
  <si>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</si>
  <si>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</si>
  <si>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</si>
  <si>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</si>
  <si>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</si>
  <si>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</si>
  <si>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</si>
  <si>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</si>
  <si>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</si>
  <si>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</si>
  <si>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24000000</t>
  </si>
  <si>
    <t>Інші неподаткові надходження  </t>
  </si>
  <si>
    <t>24060000</t>
  </si>
  <si>
    <t>Інші надходження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</si>
  <si>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</si>
  <si>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</si>
  <si>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</si>
  <si>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</si>
  <si>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</si>
  <si>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</si>
  <si>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</si>
  <si>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</si>
  <si>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</si>
  <si>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</si>
  <si>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</si>
  <si>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</si>
  <si>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</si>
  <si>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</si>
  <si>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</si>
  <si>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</si>
  <si>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</si>
  <si>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</si>
  <si>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</si>
  <si>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>Доходи від операцій з капіталом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</si>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</sst>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workbookViewId="0" topLeftCell="B25">
      <selection activeCell="G28" sqref="G28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8" customWidth="1"/>
    <col min="4" max="6" width="16.00390625" style="5" customWidth="1"/>
    <col min="7" max="7" width="18.00390625" style="5" customWidth="1"/>
    <col min="8" max="8" width="10.125" style="5" bestFit="1" customWidth="1"/>
    <col min="9" max="9" width="9.25390625" style="5" bestFit="1" customWidth="1"/>
  </cols>
  <sheetData>
    <row r="2" spans="2:9" ht="12.75">
      <c r="B2" s="1"/>
      <c r="C2" s="9"/>
      <c r="D2" s="6"/>
      <c r="E2" s="6"/>
      <c r="F2" s="6"/>
      <c r="G2" s="6"/>
      <c r="H2" s="6"/>
      <c r="I2" s="6"/>
    </row>
    <row r="3" spans="2:9" ht="23.25">
      <c r="B3" s="2" t="s">
        <v>0</v>
      </c>
      <c r="C3" s="3"/>
      <c r="D3" s="3"/>
      <c r="E3" s="3"/>
      <c r="F3" s="3"/>
      <c r="G3" s="3"/>
      <c r="H3" s="3"/>
      <c r="I3" s="3"/>
    </row>
    <row r="4" spans="2:9" ht="12.75">
      <c r="B4" s="1"/>
      <c r="C4" s="9"/>
      <c r="D4" s="6"/>
      <c r="E4" s="6"/>
      <c r="F4" s="6"/>
      <c r="G4" s="6"/>
      <c r="H4" s="6"/>
      <c r="I4" s="6"/>
    </row>
    <row r="5" spans="2:9" ht="18">
      <c r="B5" s="4" t="s">
        <v>1</v>
      </c>
      <c r="C5" s="3"/>
      <c r="D5" s="3"/>
      <c r="E5" s="3"/>
      <c r="F5" s="3"/>
      <c r="G5" s="3"/>
      <c r="H5" s="3"/>
      <c r="I5" s="3"/>
    </row>
    <row r="6" spans="4:9" ht="12.75">
      <c r="D6" s="7"/>
      <c r="I6" s="5" t="s">
        <v>2</v>
      </c>
    </row>
    <row r="7" spans="1:9" ht="28.5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</row>
    <row r="8" spans="1:9" ht="12.75">
      <c r="A8" s="14">
        <v>1</v>
      </c>
      <c r="B8" s="14" t="s">
        <v>11</v>
      </c>
      <c r="C8" s="15" t="s">
        <v>12</v>
      </c>
      <c r="D8" s="16">
        <v>24000</v>
      </c>
      <c r="E8" s="16">
        <v>24000</v>
      </c>
      <c r="F8" s="16">
        <v>4500</v>
      </c>
      <c r="G8" s="16">
        <v>5236.83</v>
      </c>
      <c r="H8" s="17">
        <f aca="true" t="shared" si="0" ref="H8:H36">G8-F8</f>
        <v>736.8299999999999</v>
      </c>
      <c r="I8" s="17">
        <f aca="true" t="shared" si="1" ref="I8:I36">IF(F8=0,0,G8/F8*100)</f>
        <v>116.374</v>
      </c>
    </row>
    <row r="9" spans="1:9" ht="12.75">
      <c r="A9" s="14">
        <v>1</v>
      </c>
      <c r="B9" s="14" t="s">
        <v>13</v>
      </c>
      <c r="C9" s="15" t="s">
        <v>14</v>
      </c>
      <c r="D9" s="16">
        <v>24000</v>
      </c>
      <c r="E9" s="16">
        <v>24000</v>
      </c>
      <c r="F9" s="16">
        <v>4500</v>
      </c>
      <c r="G9" s="16">
        <v>5236.83</v>
      </c>
      <c r="H9" s="17">
        <f t="shared" si="0"/>
        <v>736.8299999999999</v>
      </c>
      <c r="I9" s="17">
        <f t="shared" si="1"/>
        <v>116.374</v>
      </c>
    </row>
    <row r="10" spans="1:9" ht="12.75">
      <c r="A10" s="14">
        <v>1</v>
      </c>
      <c r="B10" s="14" t="s">
        <v>15</v>
      </c>
      <c r="C10" s="15" t="s">
        <v>16</v>
      </c>
      <c r="D10" s="16">
        <v>24000</v>
      </c>
      <c r="E10" s="16">
        <v>24000</v>
      </c>
      <c r="F10" s="16">
        <v>4500</v>
      </c>
      <c r="G10" s="16">
        <v>5236.83</v>
      </c>
      <c r="H10" s="17">
        <f t="shared" si="0"/>
        <v>736.8299999999999</v>
      </c>
      <c r="I10" s="17">
        <f t="shared" si="1"/>
        <v>116.374</v>
      </c>
    </row>
    <row r="11" spans="1:9" ht="51">
      <c r="A11" s="14">
        <v>0</v>
      </c>
      <c r="B11" s="14" t="s">
        <v>17</v>
      </c>
      <c r="C11" s="15" t="s">
        <v>18</v>
      </c>
      <c r="D11" s="16">
        <v>15000</v>
      </c>
      <c r="E11" s="16">
        <v>15000</v>
      </c>
      <c r="F11" s="16">
        <v>3000</v>
      </c>
      <c r="G11" s="16">
        <v>3846.41</v>
      </c>
      <c r="H11" s="17">
        <f t="shared" si="0"/>
        <v>846.4099999999999</v>
      </c>
      <c r="I11" s="17">
        <f t="shared" si="1"/>
        <v>128.21366666666668</v>
      </c>
    </row>
    <row r="12" spans="1:9" ht="25.5">
      <c r="A12" s="14">
        <v>0</v>
      </c>
      <c r="B12" s="14" t="s">
        <v>19</v>
      </c>
      <c r="C12" s="15" t="s">
        <v>20</v>
      </c>
      <c r="D12" s="16">
        <v>2500</v>
      </c>
      <c r="E12" s="16">
        <v>2500</v>
      </c>
      <c r="F12" s="16">
        <v>0</v>
      </c>
      <c r="G12" s="16">
        <v>0</v>
      </c>
      <c r="H12" s="17">
        <f t="shared" si="0"/>
        <v>0</v>
      </c>
      <c r="I12" s="17">
        <f t="shared" si="1"/>
        <v>0</v>
      </c>
    </row>
    <row r="13" spans="1:9" ht="51">
      <c r="A13" s="14">
        <v>0</v>
      </c>
      <c r="B13" s="14" t="s">
        <v>21</v>
      </c>
      <c r="C13" s="15" t="s">
        <v>22</v>
      </c>
      <c r="D13" s="16">
        <v>6500</v>
      </c>
      <c r="E13" s="16">
        <v>6500</v>
      </c>
      <c r="F13" s="16">
        <v>1500</v>
      </c>
      <c r="G13" s="16">
        <v>1390.42</v>
      </c>
      <c r="H13" s="17">
        <f t="shared" si="0"/>
        <v>-109.57999999999993</v>
      </c>
      <c r="I13" s="17">
        <f t="shared" si="1"/>
        <v>92.69466666666666</v>
      </c>
    </row>
    <row r="14" spans="1:9" ht="12.75">
      <c r="A14" s="14">
        <v>1</v>
      </c>
      <c r="B14" s="14" t="s">
        <v>23</v>
      </c>
      <c r="C14" s="15" t="s">
        <v>24</v>
      </c>
      <c r="D14" s="16">
        <v>4838000</v>
      </c>
      <c r="E14" s="16">
        <v>4838000</v>
      </c>
      <c r="F14" s="16">
        <v>400666.6666666666</v>
      </c>
      <c r="G14" s="16">
        <v>642087.9</v>
      </c>
      <c r="H14" s="17">
        <f t="shared" si="0"/>
        <v>241421.2333333334</v>
      </c>
      <c r="I14" s="17">
        <f t="shared" si="1"/>
        <v>160.25488352745427</v>
      </c>
    </row>
    <row r="15" spans="1:9" ht="12.75">
      <c r="A15" s="14">
        <v>1</v>
      </c>
      <c r="B15" s="14" t="s">
        <v>25</v>
      </c>
      <c r="C15" s="15" t="s">
        <v>26</v>
      </c>
      <c r="D15" s="16">
        <v>90000</v>
      </c>
      <c r="E15" s="16">
        <v>90000</v>
      </c>
      <c r="F15" s="16">
        <v>5000</v>
      </c>
      <c r="G15" s="16">
        <v>5527.89</v>
      </c>
      <c r="H15" s="17">
        <f t="shared" si="0"/>
        <v>527.8900000000003</v>
      </c>
      <c r="I15" s="17">
        <f t="shared" si="1"/>
        <v>110.55780000000001</v>
      </c>
    </row>
    <row r="16" spans="1:9" ht="12.75">
      <c r="A16" s="14">
        <v>1</v>
      </c>
      <c r="B16" s="14" t="s">
        <v>27</v>
      </c>
      <c r="C16" s="15" t="s">
        <v>28</v>
      </c>
      <c r="D16" s="16">
        <v>40000</v>
      </c>
      <c r="E16" s="16">
        <v>40000</v>
      </c>
      <c r="F16" s="16">
        <v>5000</v>
      </c>
      <c r="G16" s="16">
        <v>4927.89</v>
      </c>
      <c r="H16" s="17">
        <f t="shared" si="0"/>
        <v>-72.10999999999967</v>
      </c>
      <c r="I16" s="17">
        <f t="shared" si="1"/>
        <v>98.5578</v>
      </c>
    </row>
    <row r="17" spans="1:9" ht="51">
      <c r="A17" s="14">
        <v>0</v>
      </c>
      <c r="B17" s="14" t="s">
        <v>29</v>
      </c>
      <c r="C17" s="15" t="s">
        <v>30</v>
      </c>
      <c r="D17" s="16">
        <v>40000</v>
      </c>
      <c r="E17" s="16">
        <v>40000</v>
      </c>
      <c r="F17" s="16">
        <v>5000</v>
      </c>
      <c r="G17" s="16">
        <v>4927.89</v>
      </c>
      <c r="H17" s="17">
        <f t="shared" si="0"/>
        <v>-72.10999999999967</v>
      </c>
      <c r="I17" s="17">
        <f t="shared" si="1"/>
        <v>98.5578</v>
      </c>
    </row>
    <row r="18" spans="1:9" ht="25.5">
      <c r="A18" s="14">
        <v>1</v>
      </c>
      <c r="B18" s="14" t="s">
        <v>31</v>
      </c>
      <c r="C18" s="15" t="s">
        <v>32</v>
      </c>
      <c r="D18" s="16">
        <v>50000</v>
      </c>
      <c r="E18" s="16">
        <v>50000</v>
      </c>
      <c r="F18" s="16">
        <v>0</v>
      </c>
      <c r="G18" s="16">
        <v>600</v>
      </c>
      <c r="H18" s="17">
        <f t="shared" si="0"/>
        <v>600</v>
      </c>
      <c r="I18" s="17">
        <f t="shared" si="1"/>
        <v>0</v>
      </c>
    </row>
    <row r="19" spans="1:9" ht="25.5">
      <c r="A19" s="14">
        <v>0</v>
      </c>
      <c r="B19" s="14" t="s">
        <v>31</v>
      </c>
      <c r="C19" s="15" t="s">
        <v>32</v>
      </c>
      <c r="D19" s="16">
        <v>50000</v>
      </c>
      <c r="E19" s="16">
        <v>50000</v>
      </c>
      <c r="F19" s="16">
        <v>0</v>
      </c>
      <c r="G19" s="16">
        <v>600</v>
      </c>
      <c r="H19" s="17">
        <f t="shared" si="0"/>
        <v>600</v>
      </c>
      <c r="I19" s="17">
        <f t="shared" si="1"/>
        <v>0</v>
      </c>
    </row>
    <row r="20" spans="1:9" ht="12.75">
      <c r="A20" s="14">
        <v>1</v>
      </c>
      <c r="B20" s="14" t="s">
        <v>33</v>
      </c>
      <c r="C20" s="15" t="s">
        <v>34</v>
      </c>
      <c r="D20" s="16">
        <v>4748000</v>
      </c>
      <c r="E20" s="16">
        <v>4748000</v>
      </c>
      <c r="F20" s="16">
        <v>395666.6666666666</v>
      </c>
      <c r="G20" s="16">
        <v>636560.01</v>
      </c>
      <c r="H20" s="17">
        <f t="shared" si="0"/>
        <v>240893.34333333338</v>
      </c>
      <c r="I20" s="17">
        <f t="shared" si="1"/>
        <v>160.882900589722</v>
      </c>
    </row>
    <row r="21" spans="1:9" ht="38.25">
      <c r="A21" s="14">
        <v>1</v>
      </c>
      <c r="B21" s="14" t="s">
        <v>35</v>
      </c>
      <c r="C21" s="15" t="s">
        <v>36</v>
      </c>
      <c r="D21" s="16">
        <v>4048000</v>
      </c>
      <c r="E21" s="16">
        <v>4048000</v>
      </c>
      <c r="F21" s="16">
        <v>337333.3333333333</v>
      </c>
      <c r="G21" s="16">
        <v>512811.11</v>
      </c>
      <c r="H21" s="17">
        <f t="shared" si="0"/>
        <v>175477.77666666667</v>
      </c>
      <c r="I21" s="17">
        <f t="shared" si="1"/>
        <v>152.01910375494072</v>
      </c>
    </row>
    <row r="22" spans="1:9" ht="25.5">
      <c r="A22" s="14">
        <v>0</v>
      </c>
      <c r="B22" s="14" t="s">
        <v>37</v>
      </c>
      <c r="C22" s="15" t="s">
        <v>38</v>
      </c>
      <c r="D22" s="16">
        <v>3940000</v>
      </c>
      <c r="E22" s="16">
        <v>3940000</v>
      </c>
      <c r="F22" s="16">
        <v>328333.3333333333</v>
      </c>
      <c r="G22" s="16">
        <v>511285.62</v>
      </c>
      <c r="H22" s="17">
        <f t="shared" si="0"/>
        <v>182952.28666666668</v>
      </c>
      <c r="I22" s="17">
        <f t="shared" si="1"/>
        <v>155.72150862944164</v>
      </c>
    </row>
    <row r="23" spans="1:9" ht="38.25">
      <c r="A23" s="14">
        <v>0</v>
      </c>
      <c r="B23" s="14" t="s">
        <v>39</v>
      </c>
      <c r="C23" s="15" t="s">
        <v>40</v>
      </c>
      <c r="D23" s="16">
        <v>108000</v>
      </c>
      <c r="E23" s="16">
        <v>108000</v>
      </c>
      <c r="F23" s="16">
        <v>9000</v>
      </c>
      <c r="G23" s="16">
        <v>1525.49</v>
      </c>
      <c r="H23" s="17">
        <f t="shared" si="0"/>
        <v>-7474.51</v>
      </c>
      <c r="I23" s="17">
        <f t="shared" si="1"/>
        <v>16.94988888888889</v>
      </c>
    </row>
    <row r="24" spans="1:9" ht="25.5">
      <c r="A24" s="14">
        <v>1</v>
      </c>
      <c r="B24" s="14" t="s">
        <v>41</v>
      </c>
      <c r="C24" s="15" t="s">
        <v>42</v>
      </c>
      <c r="D24" s="16">
        <v>700000</v>
      </c>
      <c r="E24" s="16">
        <v>700000</v>
      </c>
      <c r="F24" s="16">
        <v>58333.333333333336</v>
      </c>
      <c r="G24" s="16">
        <v>123748.9</v>
      </c>
      <c r="H24" s="17">
        <f t="shared" si="0"/>
        <v>65415.56666666666</v>
      </c>
      <c r="I24" s="17">
        <f t="shared" si="1"/>
        <v>212.1409714285714</v>
      </c>
    </row>
    <row r="25" spans="1:9" ht="12.75">
      <c r="A25" s="14">
        <v>0</v>
      </c>
      <c r="B25" s="14" t="s">
        <v>43</v>
      </c>
      <c r="C25" s="15" t="s">
        <v>44</v>
      </c>
      <c r="D25" s="16">
        <v>0</v>
      </c>
      <c r="E25" s="16">
        <v>0</v>
      </c>
      <c r="F25" s="16">
        <v>0</v>
      </c>
      <c r="G25" s="16">
        <v>60669.57</v>
      </c>
      <c r="H25" s="17">
        <f t="shared" si="0"/>
        <v>60669.57</v>
      </c>
      <c r="I25" s="17">
        <f t="shared" si="1"/>
        <v>0</v>
      </c>
    </row>
    <row r="26" spans="1:9" ht="63.75">
      <c r="A26" s="14">
        <v>0</v>
      </c>
      <c r="B26" s="14" t="s">
        <v>45</v>
      </c>
      <c r="C26" s="15" t="s">
        <v>46</v>
      </c>
      <c r="D26" s="16">
        <v>700000</v>
      </c>
      <c r="E26" s="16">
        <v>700000</v>
      </c>
      <c r="F26" s="16">
        <v>58333.333333333336</v>
      </c>
      <c r="G26" s="16">
        <v>63079.33</v>
      </c>
      <c r="H26" s="17">
        <f t="shared" si="0"/>
        <v>4745.996666666666</v>
      </c>
      <c r="I26" s="17">
        <f t="shared" si="1"/>
        <v>108.13599428571428</v>
      </c>
    </row>
    <row r="27" spans="1:9" ht="12.75">
      <c r="A27" s="14">
        <v>1</v>
      </c>
      <c r="B27" s="14" t="s">
        <v>47</v>
      </c>
      <c r="C27" s="15" t="s">
        <v>48</v>
      </c>
      <c r="D27" s="16">
        <v>1500000</v>
      </c>
      <c r="E27" s="16">
        <v>1500000</v>
      </c>
      <c r="F27" s="16">
        <v>150000</v>
      </c>
      <c r="G27" s="16">
        <v>389000</v>
      </c>
      <c r="H27" s="17">
        <f t="shared" si="0"/>
        <v>239000</v>
      </c>
      <c r="I27" s="17">
        <f t="shared" si="1"/>
        <v>259.3333333333333</v>
      </c>
    </row>
    <row r="28" spans="1:9" ht="25.5">
      <c r="A28" s="14">
        <v>1</v>
      </c>
      <c r="B28" s="14" t="s">
        <v>49</v>
      </c>
      <c r="C28" s="15" t="s">
        <v>50</v>
      </c>
      <c r="D28" s="16">
        <v>1500000</v>
      </c>
      <c r="E28" s="16">
        <v>1500000</v>
      </c>
      <c r="F28" s="16">
        <v>150000</v>
      </c>
      <c r="G28" s="16">
        <v>389000</v>
      </c>
      <c r="H28" s="17">
        <f t="shared" si="0"/>
        <v>239000</v>
      </c>
      <c r="I28" s="17">
        <f t="shared" si="1"/>
        <v>259.3333333333333</v>
      </c>
    </row>
    <row r="29" spans="1:9" ht="12.75">
      <c r="A29" s="14">
        <v>1</v>
      </c>
      <c r="B29" s="14" t="s">
        <v>51</v>
      </c>
      <c r="C29" s="15" t="s">
        <v>52</v>
      </c>
      <c r="D29" s="16">
        <v>1500000</v>
      </c>
      <c r="E29" s="16">
        <v>1500000</v>
      </c>
      <c r="F29" s="16">
        <v>150000</v>
      </c>
      <c r="G29" s="16">
        <v>389000</v>
      </c>
      <c r="H29" s="17">
        <f t="shared" si="0"/>
        <v>239000</v>
      </c>
      <c r="I29" s="17">
        <f t="shared" si="1"/>
        <v>259.3333333333333</v>
      </c>
    </row>
    <row r="30" spans="1:9" ht="63.75">
      <c r="A30" s="14">
        <v>0</v>
      </c>
      <c r="B30" s="14" t="s">
        <v>53</v>
      </c>
      <c r="C30" s="15" t="s">
        <v>54</v>
      </c>
      <c r="D30" s="16">
        <v>1500000</v>
      </c>
      <c r="E30" s="16">
        <v>1500000</v>
      </c>
      <c r="F30" s="16">
        <v>150000</v>
      </c>
      <c r="G30" s="16">
        <v>389000</v>
      </c>
      <c r="H30" s="17">
        <f t="shared" si="0"/>
        <v>239000</v>
      </c>
      <c r="I30" s="17">
        <f t="shared" si="1"/>
        <v>259.3333333333333</v>
      </c>
    </row>
    <row r="31" spans="1:9" ht="12.75">
      <c r="A31" s="14">
        <v>1</v>
      </c>
      <c r="B31" s="14" t="s">
        <v>55</v>
      </c>
      <c r="C31" s="15" t="s">
        <v>56</v>
      </c>
      <c r="D31" s="16">
        <v>0</v>
      </c>
      <c r="E31" s="16">
        <v>42058</v>
      </c>
      <c r="F31" s="16">
        <v>42058</v>
      </c>
      <c r="G31" s="16">
        <v>108200</v>
      </c>
      <c r="H31" s="17">
        <f t="shared" si="0"/>
        <v>66142</v>
      </c>
      <c r="I31" s="17">
        <f t="shared" si="1"/>
        <v>257.2637785914689</v>
      </c>
    </row>
    <row r="32" spans="1:9" ht="12.75">
      <c r="A32" s="14">
        <v>1</v>
      </c>
      <c r="B32" s="14" t="s">
        <v>55</v>
      </c>
      <c r="C32" s="15" t="s">
        <v>56</v>
      </c>
      <c r="D32" s="16">
        <v>0</v>
      </c>
      <c r="E32" s="16">
        <v>42058</v>
      </c>
      <c r="F32" s="16">
        <v>42058</v>
      </c>
      <c r="G32" s="16">
        <v>108200</v>
      </c>
      <c r="H32" s="17">
        <f t="shared" si="0"/>
        <v>66142</v>
      </c>
      <c r="I32" s="17">
        <f t="shared" si="1"/>
        <v>257.2637785914689</v>
      </c>
    </row>
    <row r="33" spans="1:9" ht="51">
      <c r="A33" s="14">
        <v>1</v>
      </c>
      <c r="B33" s="14" t="s">
        <v>57</v>
      </c>
      <c r="C33" s="15" t="s">
        <v>58</v>
      </c>
      <c r="D33" s="16">
        <v>0</v>
      </c>
      <c r="E33" s="16">
        <v>42058</v>
      </c>
      <c r="F33" s="16">
        <v>42058</v>
      </c>
      <c r="G33" s="16">
        <v>108200</v>
      </c>
      <c r="H33" s="17">
        <f t="shared" si="0"/>
        <v>66142</v>
      </c>
      <c r="I33" s="17">
        <f t="shared" si="1"/>
        <v>257.2637785914689</v>
      </c>
    </row>
    <row r="34" spans="1:9" ht="38.25">
      <c r="A34" s="14">
        <v>0</v>
      </c>
      <c r="B34" s="14" t="s">
        <v>57</v>
      </c>
      <c r="C34" s="15" t="s">
        <v>58</v>
      </c>
      <c r="D34" s="16">
        <v>0</v>
      </c>
      <c r="E34" s="16">
        <v>42058</v>
      </c>
      <c r="F34" s="16">
        <v>42058</v>
      </c>
      <c r="G34" s="16">
        <v>108200</v>
      </c>
      <c r="H34" s="17">
        <f t="shared" si="0"/>
        <v>66142</v>
      </c>
      <c r="I34" s="17">
        <f t="shared" si="1"/>
        <v>257.2637785914689</v>
      </c>
    </row>
    <row r="35" spans="1:9" ht="12.75">
      <c r="A35" s="14">
        <v>1</v>
      </c>
      <c r="B35" s="14" t="s">
        <v>59</v>
      </c>
      <c r="C35" s="15" t="s">
        <v>60</v>
      </c>
      <c r="D35" s="16">
        <v>6362000</v>
      </c>
      <c r="E35" s="16">
        <v>6404058</v>
      </c>
      <c r="F35" s="16">
        <v>597224.6666666666</v>
      </c>
      <c r="G35" s="16">
        <v>1144524.73</v>
      </c>
      <c r="H35" s="17">
        <f t="shared" si="0"/>
        <v>547300.0633333334</v>
      </c>
      <c r="I35" s="17">
        <f t="shared" si="1"/>
        <v>191.64056575024253</v>
      </c>
    </row>
    <row r="36" spans="1:9" ht="12.75">
      <c r="A36" s="14">
        <v>1</v>
      </c>
      <c r="B36" s="14" t="s">
        <v>59</v>
      </c>
      <c r="C36" s="15" t="s">
        <v>61</v>
      </c>
      <c r="D36" s="16">
        <v>6362000</v>
      </c>
      <c r="E36" s="16">
        <v>6404058</v>
      </c>
      <c r="F36" s="16">
        <v>597224.6666666666</v>
      </c>
      <c r="G36" s="16">
        <v>1144524.73</v>
      </c>
      <c r="H36" s="17">
        <f t="shared" si="0"/>
        <v>547300.0633333334</v>
      </c>
      <c r="I36" s="17">
        <f t="shared" si="1"/>
        <v>191.64056575024253</v>
      </c>
    </row>
  </sheetData>
  <mergeCells count="2">
    <mergeCell ref="B3:I3"/>
    <mergeCell ref="B5:I5"/>
  </mergeCells>
  <conditionalFormatting sqref="B8:B36">
    <cfRule type="expression" priority="1" dxfId="0" stopIfTrue="1">
      <formula>A8=1</formula>
    </cfRule>
  </conditionalFormatting>
  <conditionalFormatting sqref="C8:C36">
    <cfRule type="expression" priority="2" dxfId="0" stopIfTrue="1">
      <formula>A8=1</formula>
    </cfRule>
  </conditionalFormatting>
  <conditionalFormatting sqref="D8:D36">
    <cfRule type="expression" priority="3" dxfId="0" stopIfTrue="1">
      <formula>A8=1</formula>
    </cfRule>
  </conditionalFormatting>
  <conditionalFormatting sqref="E8:E36">
    <cfRule type="expression" priority="4" dxfId="0" stopIfTrue="1">
      <formula>A8=1</formula>
    </cfRule>
  </conditionalFormatting>
  <conditionalFormatting sqref="F8:F36">
    <cfRule type="expression" priority="5" dxfId="0" stopIfTrue="1">
      <formula>A8=1</formula>
    </cfRule>
  </conditionalFormatting>
  <conditionalFormatting sqref="G8:G36">
    <cfRule type="expression" priority="6" dxfId="0" stopIfTrue="1">
      <formula>A8=1</formula>
    </cfRule>
  </conditionalFormatting>
  <conditionalFormatting sqref="H8:H36">
    <cfRule type="expression" priority="7" dxfId="0" stopIfTrue="1">
      <formula>A8=1</formula>
    </cfRule>
  </conditionalFormatting>
  <conditionalFormatting sqref="I8:I36">
    <cfRule type="expression" priority="8" dxfId="0" stopIfTrue="1">
      <formula>A8=1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2021-06-08T06:00:59Z</dcterms:created>
  <dcterms:modified xsi:type="dcterms:W3CDTF">2021-06-08T06:02:23Z</dcterms:modified>
  <cp:category/>
  <cp:version/>
  <cp:contentType/>
  <cp:contentStatus/>
</cp:coreProperties>
</file>