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analiz_vd0" sheetId="1" r:id="rId1"/>
    <sheet name="Лист1" sheetId="2" r:id="rId2"/>
  </sheets>
  <externalReferences>
    <externalReference r:id="rId5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'analiz_vd0'!$5:$6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ййй" hidden="1">{#N/A,#N/A,FALSE,"Лист4"}</definedName>
    <definedName name="йййй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fullCalcOnLoad="1"/>
</workbook>
</file>

<file path=xl/sharedStrings.xml><?xml version="1.0" encoding="utf-8"?>
<sst xmlns="http://schemas.openxmlformats.org/spreadsheetml/2006/main" count="43" uniqueCount="43">
  <si>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</si>
  <si>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</si>
  <si>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</si>
  <si>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</si>
  <si>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</si>
  <si>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</si>
  <si>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Залишки плану на період відносно касових</t>
  </si>
  <si>
    <t>% виконання на вказаний період (гр8/гр5*100)</t>
  </si>
  <si>
    <t>Аналіз фінансування установ на 30.09.2021</t>
  </si>
  <si>
    <t>Бюджет Сторожинецької мiської територiальної громади</t>
  </si>
  <si>
    <t>Спеціальний фонд (разом)</t>
  </si>
  <si>
    <t>0100</t>
  </si>
  <si>
    <t>Державне управління</t>
  </si>
  <si>
    <t>1000</t>
  </si>
  <si>
    <t>Освіта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</si>
  <si>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</si>
  <si>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</si>
  <si>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</si>
  <si>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здоров`я</t>
  </si>
  <si>
    <t>3000</t>
  </si>
  <si>
    <t>Соціальний захист та соціальне забезпечення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</si>
  <si>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</si>
  <si>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</si>
  <si>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</si>
  <si>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</si>
  <si>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</si>
  <si>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</si>
  <si>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</si>
  <si>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</si>
  <si>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7100</t>
  </si>
  <si>
    <t>Сільське, лісове, рибне господарство та мисливство</t>
  </si>
  <si>
    <t>7300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</si>
  <si>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</si>
  <si>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</si>
  <si>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</si>
  <si>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7600</t>
  </si>
  <si>
    <t>Інші програми та заходи, пов`язані з економічною діяльністю</t>
  </si>
  <si>
    <t>8000</t>
  </si>
  <si>
    <t>Інша діяльність</t>
  </si>
  <si>
    <t>8300</t>
  </si>
  <si>
    <t>Охорона навколишнього природного середовища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</si>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</sst>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;\-#,##0.00;#,&quot;-&quot;"/>
    <numFmt numFmtId="178" formatCode="#,##0;[Red]#,##0"/>
    <numFmt numFmtId="179" formatCode="0.0"/>
    <numFmt numFmtId="180" formatCode="000000"/>
    <numFmt numFmtId="181" formatCode="_-* #,##0.00\ &quot;грн.&quot;_-;\-* #,##0.00\ &quot;грн.&quot;_-;_-* &quot;-&quot;??\ &quot;грн.&quot;_-;_-@_-"/>
    <numFmt numFmtId="182" formatCode="#0.00"/>
    <numFmt numFmtId="183" formatCode="\(0&quot;)(&quot;0&quot;)(&quot;0&quot;)(&quot;0&quot;)(&quot;0&quot;)(&quot;0&quot;)(&quot;0&quot;)(&quot;0&quot;)(&quot;0&quot;)(&quot;0&quot;)(&quot;0\)"/>
    <numFmt numFmtId="184" formatCode="\(0&quot;)(&quot;0&quot;)(&quot;0&quot;)(&quot;0&quot;)(&quot;0&quot;)(&quot;0&quot;)(&quot;0&quot;)(&quot;0\)"/>
    <numFmt numFmtId="185" formatCode="###,###,##0;\-###,###,##0;\-"/>
    <numFmt numFmtId="186" formatCode="_-* #,##0_-;\-* #,##0_-;_-* &quot;-&quot;_-;_-@_-"/>
    <numFmt numFmtId="187" formatCode="_-* #,##0.00_-;\-* #,##0.00_-;_-* &quot;-&quot;??_-;_-@_-"/>
    <numFmt numFmtId="188" formatCode="#,##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21" borderId="8" applyNumberFormat="0" applyAlignment="0" applyProtection="0"/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6" fillId="20" borderId="1" applyNumberFormat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" fillId="23" borderId="9" applyNumberFormat="0" applyFont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0" fontId="5" fillId="20" borderId="2" applyNumberFormat="0" applyAlignment="0" applyProtection="0"/>
    <xf numFmtId="0" fontId="12" fillId="0" borderId="6" applyNumberFormat="0" applyFill="0" applyAlignment="0" applyProtection="0"/>
    <xf numFmtId="0" fontId="16" fillId="22" borderId="0" applyNumberFormat="0" applyBorder="0" applyAlignment="0" applyProtection="0"/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105">
      <alignment/>
      <protection/>
    </xf>
    <xf numFmtId="0" fontId="22" fillId="0" borderId="0" xfId="105" applyFont="1" applyAlignment="1">
      <alignment horizontal="center"/>
      <protection/>
    </xf>
    <xf numFmtId="0" fontId="23" fillId="0" borderId="0" xfId="105" applyFont="1" applyAlignment="1">
      <alignment horizontal="center"/>
      <protection/>
    </xf>
    <xf numFmtId="0" fontId="3" fillId="0" borderId="0" xfId="105" applyAlignment="1">
      <alignment horizontal="right"/>
      <protection/>
    </xf>
    <xf numFmtId="0" fontId="23" fillId="0" borderId="10" xfId="105" applyFont="1" applyBorder="1" applyAlignment="1">
      <alignment horizontal="center" vertical="center" wrapText="1"/>
      <protection/>
    </xf>
    <xf numFmtId="0" fontId="23" fillId="0" borderId="0" xfId="105" applyFont="1" applyAlignment="1">
      <alignment horizontal="center"/>
      <protection/>
    </xf>
    <xf numFmtId="0" fontId="24" fillId="0" borderId="10" xfId="105" applyFont="1" applyBorder="1" applyAlignment="1">
      <alignment horizontal="center" vertical="center" wrapText="1"/>
      <protection/>
    </xf>
    <xf numFmtId="4" fontId="3" fillId="0" borderId="0" xfId="105" applyNumberFormat="1" applyAlignment="1">
      <alignment vertical="center"/>
      <protection/>
    </xf>
    <xf numFmtId="0" fontId="3" fillId="0" borderId="0" xfId="105" applyAlignment="1">
      <alignment wrapText="1"/>
      <protection/>
    </xf>
    <xf numFmtId="0" fontId="3" fillId="0" borderId="0" xfId="105" applyAlignment="1">
      <alignment vertical="center" wrapText="1"/>
      <protection/>
    </xf>
    <xf numFmtId="0" fontId="3" fillId="0" borderId="0" xfId="105" applyAlignment="1">
      <alignment horizontal="center"/>
      <protection/>
    </xf>
    <xf numFmtId="0" fontId="3" fillId="0" borderId="0" xfId="105" applyAlignment="1">
      <alignment horizontal="center" vertical="center"/>
      <protection/>
    </xf>
    <xf numFmtId="0" fontId="23" fillId="0" borderId="10" xfId="105" applyFont="1" applyBorder="1" applyAlignment="1">
      <alignment horizontal="center"/>
      <protection/>
    </xf>
    <xf numFmtId="0" fontId="3" fillId="0" borderId="10" xfId="105" applyBorder="1">
      <alignment/>
      <protection/>
    </xf>
    <xf numFmtId="0" fontId="3" fillId="0" borderId="10" xfId="105" applyBorder="1" applyAlignment="1">
      <alignment vertical="center"/>
      <protection/>
    </xf>
    <xf numFmtId="0" fontId="3" fillId="0" borderId="10" xfId="105" applyBorder="1" applyAlignment="1">
      <alignment horizontal="center" vertical="center"/>
      <protection/>
    </xf>
    <xf numFmtId="0" fontId="3" fillId="0" borderId="10" xfId="105" applyBorder="1" applyAlignment="1">
      <alignment vertical="center" wrapText="1"/>
      <protection/>
    </xf>
    <xf numFmtId="4" fontId="3" fillId="0" borderId="10" xfId="105" applyNumberFormat="1" applyBorder="1" applyAlignment="1">
      <alignment vertical="center"/>
      <protection/>
    </xf>
    <xf numFmtId="4" fontId="23" fillId="24" borderId="10" xfId="105" applyNumberFormat="1" applyFont="1" applyFill="1" applyBorder="1" applyAlignment="1">
      <alignment vertical="center"/>
      <protection/>
    </xf>
  </cellXfs>
  <cellStyles count="11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shabl_dod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ечание 2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J24"/>
  <sheetViews>
    <sheetView tabSelected="1" workbookViewId="0" topLeftCell="B1">
      <selection activeCell="C5" sqref="C5"/>
    </sheetView>
  </sheetViews>
  <sheetFormatPr defaultColWidth="9.00390625" defaultRowHeight="12.75"/>
  <cols>
    <col min="1" max="1" width="0" style="1" hidden="1" customWidth="1"/>
    <col min="2" max="2" width="12.75390625" style="11" customWidth="1"/>
    <col min="3" max="3" width="50.75390625" style="9" customWidth="1"/>
    <col min="4" max="9" width="15.75390625" style="1" customWidth="1"/>
    <col min="10" max="16384" width="9.125" style="1" customWidth="1"/>
  </cols>
  <sheetData>
    <row r="1" ht="12.75">
      <c r="B1" s="11" t="s">
        <v>9</v>
      </c>
    </row>
    <row r="2" spans="2:9" ht="18">
      <c r="B2" s="2" t="s">
        <v>8</v>
      </c>
      <c r="C2" s="2"/>
      <c r="D2" s="2"/>
      <c r="E2" s="2"/>
      <c r="F2" s="2"/>
      <c r="G2" s="2"/>
      <c r="H2" s="2"/>
      <c r="I2" s="2"/>
    </row>
    <row r="3" spans="2:9" ht="12.75">
      <c r="B3" s="3" t="s">
        <v>10</v>
      </c>
      <c r="C3" s="3"/>
      <c r="D3" s="3"/>
      <c r="E3" s="3"/>
      <c r="F3" s="3"/>
      <c r="G3" s="3"/>
      <c r="H3" s="3"/>
      <c r="I3" s="3"/>
    </row>
    <row r="4" ht="12.75">
      <c r="I4" s="4"/>
    </row>
    <row r="5" spans="1:9" s="6" customFormat="1" ht="63.75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</row>
    <row r="6" spans="1:9" ht="12.75">
      <c r="A6" s="14"/>
      <c r="B6" s="7"/>
      <c r="C6" s="7"/>
      <c r="D6" s="7"/>
      <c r="E6" s="7"/>
      <c r="F6" s="7"/>
      <c r="G6" s="7"/>
      <c r="H6" s="7"/>
      <c r="I6" s="7"/>
    </row>
    <row r="7" spans="1:10" ht="12.75">
      <c r="A7" s="15">
        <v>1</v>
      </c>
      <c r="B7" s="16" t="s">
        <v>11</v>
      </c>
      <c r="C7" s="17" t="s">
        <v>12</v>
      </c>
      <c r="D7" s="18">
        <v>0</v>
      </c>
      <c r="E7" s="18">
        <v>283035</v>
      </c>
      <c r="F7" s="18">
        <v>283035</v>
      </c>
      <c r="G7" s="18">
        <v>138350</v>
      </c>
      <c r="H7" s="19">
        <f>F7-G7</f>
        <v>144685</v>
      </c>
      <c r="I7" s="19">
        <f>IF(F7=0,0,(G7/F7)*100)</f>
        <v>48.88088045648065</v>
      </c>
      <c r="J7" s="8"/>
    </row>
    <row r="8" spans="1:10" ht="12.75">
      <c r="A8" s="15">
        <v>1</v>
      </c>
      <c r="B8" s="16" t="s">
        <v>13</v>
      </c>
      <c r="C8" s="17" t="s">
        <v>14</v>
      </c>
      <c r="D8" s="18">
        <v>4569300</v>
      </c>
      <c r="E8" s="18">
        <v>6548791.5</v>
      </c>
      <c r="F8" s="18">
        <v>4178541.5</v>
      </c>
      <c r="G8" s="18">
        <v>4225464.4</v>
      </c>
      <c r="H8" s="19">
        <f>F8-G8</f>
        <v>-46922.90000000037</v>
      </c>
      <c r="I8" s="19">
        <f>IF(F8=0,0,(G8/F8)*100)</f>
        <v>101.12294923958515</v>
      </c>
      <c r="J8" s="8"/>
    </row>
    <row r="9" spans="1:10" ht="38.25">
      <c r="A9" s="15">
        <v>0</v>
      </c>
      <c r="B9" s="16" t="s">
        <v>15</v>
      </c>
      <c r="C9" s="17" t="s">
        <v>16</v>
      </c>
      <c r="D9" s="18">
        <v>621300</v>
      </c>
      <c r="E9" s="18">
        <v>621300</v>
      </c>
      <c r="F9" s="18">
        <v>182750</v>
      </c>
      <c r="G9" s="18">
        <v>0</v>
      </c>
      <c r="H9" s="19">
        <f>F9-G9</f>
        <v>182750</v>
      </c>
      <c r="I9" s="19">
        <f>IF(F9=0,0,(G9/F9)*100)</f>
        <v>0</v>
      </c>
      <c r="J9" s="8"/>
    </row>
    <row r="10" spans="1:10" ht="12.75">
      <c r="A10" s="15">
        <v>1</v>
      </c>
      <c r="B10" s="16" t="s">
        <v>17</v>
      </c>
      <c r="C10" s="17" t="s">
        <v>18</v>
      </c>
      <c r="D10" s="18">
        <v>0</v>
      </c>
      <c r="E10" s="18">
        <v>307000</v>
      </c>
      <c r="F10" s="18">
        <v>307000</v>
      </c>
      <c r="G10" s="18">
        <v>206075</v>
      </c>
      <c r="H10" s="19">
        <f>F10-G10</f>
        <v>100925</v>
      </c>
      <c r="I10" s="19">
        <f>IF(F10=0,0,(G10/F10)*100)</f>
        <v>67.12540716612378</v>
      </c>
      <c r="J10" s="8"/>
    </row>
    <row r="11" spans="1:10" ht="12.75">
      <c r="A11" s="15">
        <v>1</v>
      </c>
      <c r="B11" s="16" t="s">
        <v>19</v>
      </c>
      <c r="C11" s="17" t="s">
        <v>20</v>
      </c>
      <c r="D11" s="18">
        <v>700000</v>
      </c>
      <c r="E11" s="18">
        <v>700000</v>
      </c>
      <c r="F11" s="18">
        <v>525000</v>
      </c>
      <c r="G11" s="18">
        <v>578691.89</v>
      </c>
      <c r="H11" s="19">
        <f>F11-G11</f>
        <v>-53691.890000000014</v>
      </c>
      <c r="I11" s="19">
        <f>IF(F11=0,0,(G11/F11)*100)</f>
        <v>110.22702666666666</v>
      </c>
      <c r="J11" s="8"/>
    </row>
    <row r="12" spans="1:10" ht="38.25">
      <c r="A12" s="15">
        <v>0</v>
      </c>
      <c r="B12" s="16" t="s">
        <v>21</v>
      </c>
      <c r="C12" s="17" t="s">
        <v>22</v>
      </c>
      <c r="D12" s="18">
        <v>700000</v>
      </c>
      <c r="E12" s="18">
        <v>700000</v>
      </c>
      <c r="F12" s="18">
        <v>525000</v>
      </c>
      <c r="G12" s="18">
        <v>563433.05</v>
      </c>
      <c r="H12" s="19">
        <f>F12-G12</f>
        <v>-38433.05000000005</v>
      </c>
      <c r="I12" s="19">
        <f>IF(F12=0,0,(G12/F12)*100)</f>
        <v>107.32058095238095</v>
      </c>
      <c r="J12" s="8"/>
    </row>
    <row r="13" spans="1:10" ht="12.75">
      <c r="A13" s="15">
        <v>1</v>
      </c>
      <c r="B13" s="16" t="s">
        <v>23</v>
      </c>
      <c r="C13" s="17" t="s">
        <v>24</v>
      </c>
      <c r="D13" s="18">
        <v>100000</v>
      </c>
      <c r="E13" s="18">
        <v>147336</v>
      </c>
      <c r="F13" s="18">
        <v>122336</v>
      </c>
      <c r="G13" s="18">
        <v>59617.36</v>
      </c>
      <c r="H13" s="19">
        <f>F13-G13</f>
        <v>62718.64</v>
      </c>
      <c r="I13" s="19">
        <f>IF(F13=0,0,(G13/F13)*100)</f>
        <v>48.73247449646874</v>
      </c>
      <c r="J13" s="8"/>
    </row>
    <row r="14" spans="1:10" ht="12.75">
      <c r="A14" s="15">
        <v>1</v>
      </c>
      <c r="B14" s="16" t="s">
        <v>25</v>
      </c>
      <c r="C14" s="17" t="s">
        <v>26</v>
      </c>
      <c r="D14" s="18">
        <v>0</v>
      </c>
      <c r="E14" s="18">
        <v>2246183</v>
      </c>
      <c r="F14" s="18">
        <v>1121099</v>
      </c>
      <c r="G14" s="18">
        <v>782029</v>
      </c>
      <c r="H14" s="19">
        <f>F14-G14</f>
        <v>339070</v>
      </c>
      <c r="I14" s="19">
        <f>IF(F14=0,0,(G14/F14)*100)</f>
        <v>69.7555702038803</v>
      </c>
      <c r="J14" s="8"/>
    </row>
    <row r="15" spans="1:10" ht="12.75">
      <c r="A15" s="15">
        <v>1</v>
      </c>
      <c r="B15" s="16" t="s">
        <v>27</v>
      </c>
      <c r="C15" s="17" t="s">
        <v>28</v>
      </c>
      <c r="D15" s="18">
        <v>1550000</v>
      </c>
      <c r="E15" s="18">
        <v>6238960.91</v>
      </c>
      <c r="F15" s="18">
        <v>5617960.91</v>
      </c>
      <c r="G15" s="18">
        <v>2833691.86</v>
      </c>
      <c r="H15" s="19">
        <f>F15-G15</f>
        <v>2784269.0500000003</v>
      </c>
      <c r="I15" s="19">
        <f>IF(F15=0,0,(G15/F15)*100)</f>
        <v>50.439864310127426</v>
      </c>
      <c r="J15" s="8"/>
    </row>
    <row r="16" spans="1:10" ht="12.75">
      <c r="A16" s="15">
        <v>0</v>
      </c>
      <c r="B16" s="16" t="s">
        <v>29</v>
      </c>
      <c r="C16" s="17" t="s">
        <v>30</v>
      </c>
      <c r="D16" s="18">
        <v>0</v>
      </c>
      <c r="E16" s="18">
        <v>15888.41</v>
      </c>
      <c r="F16" s="18">
        <v>15888.41</v>
      </c>
      <c r="G16" s="18">
        <v>0</v>
      </c>
      <c r="H16" s="19">
        <f>F16-G16</f>
        <v>15888.41</v>
      </c>
      <c r="I16" s="19">
        <f>IF(F16=0,0,(G16/F16)*100)</f>
        <v>0</v>
      </c>
      <c r="J16" s="8"/>
    </row>
    <row r="17" spans="1:10" ht="12.75">
      <c r="A17" s="15">
        <v>0</v>
      </c>
      <c r="B17" s="16" t="s">
        <v>31</v>
      </c>
      <c r="C17" s="17" t="s">
        <v>32</v>
      </c>
      <c r="D17" s="18">
        <v>1550000</v>
      </c>
      <c r="E17" s="18">
        <v>5684189.5</v>
      </c>
      <c r="F17" s="18">
        <v>5063189.5</v>
      </c>
      <c r="G17" s="18">
        <v>2297255.28</v>
      </c>
      <c r="H17" s="19">
        <f>F17-G17</f>
        <v>2765934.22</v>
      </c>
      <c r="I17" s="19">
        <f>IF(F17=0,0,(G17/F17)*100)</f>
        <v>45.37170256021427</v>
      </c>
      <c r="J17" s="8"/>
    </row>
    <row r="18" spans="1:10" ht="25.5">
      <c r="A18" s="15">
        <v>0</v>
      </c>
      <c r="B18" s="16" t="s">
        <v>33</v>
      </c>
      <c r="C18" s="17" t="s">
        <v>34</v>
      </c>
      <c r="D18" s="18">
        <v>0</v>
      </c>
      <c r="E18" s="18">
        <v>415977</v>
      </c>
      <c r="F18" s="18">
        <v>415977</v>
      </c>
      <c r="G18" s="18">
        <v>415345.58</v>
      </c>
      <c r="H18" s="19">
        <f>F18-G18</f>
        <v>631.4199999999837</v>
      </c>
      <c r="I18" s="19">
        <f>IF(F18=0,0,(G18/F18)*100)</f>
        <v>99.84820795380514</v>
      </c>
      <c r="J18" s="8"/>
    </row>
    <row r="19" spans="1:10" ht="25.5">
      <c r="A19" s="15">
        <v>0</v>
      </c>
      <c r="B19" s="16" t="s">
        <v>35</v>
      </c>
      <c r="C19" s="17" t="s">
        <v>36</v>
      </c>
      <c r="D19" s="18">
        <v>0</v>
      </c>
      <c r="E19" s="18">
        <v>122906</v>
      </c>
      <c r="F19" s="18">
        <v>122906</v>
      </c>
      <c r="G19" s="18">
        <v>121091</v>
      </c>
      <c r="H19" s="19">
        <f>F19-G19</f>
        <v>1815</v>
      </c>
      <c r="I19" s="19">
        <f>IF(F19=0,0,(G19/F19)*100)</f>
        <v>98.52326167965762</v>
      </c>
      <c r="J19" s="8"/>
    </row>
    <row r="20" spans="1:10" ht="12.75">
      <c r="A20" s="15">
        <v>1</v>
      </c>
      <c r="B20" s="16" t="s">
        <v>37</v>
      </c>
      <c r="C20" s="17" t="s">
        <v>38</v>
      </c>
      <c r="D20" s="18">
        <v>64000</v>
      </c>
      <c r="E20" s="18">
        <v>81740.82</v>
      </c>
      <c r="F20" s="18">
        <v>76990.82</v>
      </c>
      <c r="G20" s="18">
        <v>56727</v>
      </c>
      <c r="H20" s="19">
        <f>F20-G20</f>
        <v>20263.820000000007</v>
      </c>
      <c r="I20" s="19">
        <f>IF(F20=0,0,(G20/F20)*100)</f>
        <v>73.68021278380981</v>
      </c>
      <c r="J20" s="8"/>
    </row>
    <row r="21" spans="1:10" ht="12.75">
      <c r="A21" s="15">
        <v>0</v>
      </c>
      <c r="B21" s="16" t="s">
        <v>39</v>
      </c>
      <c r="C21" s="17" t="s">
        <v>40</v>
      </c>
      <c r="D21" s="18">
        <v>64000</v>
      </c>
      <c r="E21" s="18">
        <v>81740.82</v>
      </c>
      <c r="F21" s="18">
        <v>76990.82</v>
      </c>
      <c r="G21" s="18">
        <v>56727</v>
      </c>
      <c r="H21" s="19">
        <f>F21-G21</f>
        <v>20263.820000000007</v>
      </c>
      <c r="I21" s="19">
        <f>IF(F21=0,0,(G21/F21)*100)</f>
        <v>73.68021278380981</v>
      </c>
      <c r="J21" s="8"/>
    </row>
    <row r="22" spans="1:10" ht="12.75">
      <c r="A22" s="15">
        <v>1</v>
      </c>
      <c r="B22" s="16" t="s">
        <v>41</v>
      </c>
      <c r="C22" s="17" t="s">
        <v>42</v>
      </c>
      <c r="D22" s="18">
        <v>6983300</v>
      </c>
      <c r="E22" s="18">
        <v>16553047.23</v>
      </c>
      <c r="F22" s="18">
        <v>12231963.23</v>
      </c>
      <c r="G22" s="18">
        <v>8880646.51</v>
      </c>
      <c r="H22" s="19">
        <f>F22-G22</f>
        <v>3351316.7200000007</v>
      </c>
      <c r="I22" s="19">
        <f>IF(F22=0,0,(G22/F22)*100)</f>
        <v>72.60197192401141</v>
      </c>
      <c r="J22" s="8"/>
    </row>
    <row r="24" spans="2:9" ht="12.75">
      <c r="B24" s="12"/>
      <c r="C24" s="10"/>
      <c r="D24" s="8"/>
      <c r="E24" s="8"/>
      <c r="F24" s="8"/>
      <c r="G24" s="8"/>
      <c r="H24" s="8"/>
      <c r="I24" s="8"/>
    </row>
    <row r="32" ht="12.75" hidden="1"/>
  </sheetData>
  <mergeCells count="2">
    <mergeCell ref="B2:I2"/>
    <mergeCell ref="B3:I3"/>
  </mergeCells>
  <conditionalFormatting sqref="B24:B33 B7:B22">
    <cfRule type="expression" priority="1" dxfId="0" stopIfTrue="1">
      <formula>A7=1</formula>
    </cfRule>
  </conditionalFormatting>
  <conditionalFormatting sqref="C24:C33 C7:C22">
    <cfRule type="expression" priority="2" dxfId="0" stopIfTrue="1">
      <formula>A7=1</formula>
    </cfRule>
  </conditionalFormatting>
  <conditionalFormatting sqref="D24:D33 D7:D22">
    <cfRule type="expression" priority="3" dxfId="0" stopIfTrue="1">
      <formula>A7=1</formula>
    </cfRule>
  </conditionalFormatting>
  <conditionalFormatting sqref="E24:E33 E7:E22">
    <cfRule type="expression" priority="4" dxfId="0" stopIfTrue="1">
      <formula>A7=1</formula>
    </cfRule>
  </conditionalFormatting>
  <conditionalFormatting sqref="F24:F33 F7:F22">
    <cfRule type="expression" priority="5" dxfId="0" stopIfTrue="1">
      <formula>A7=1</formula>
    </cfRule>
  </conditionalFormatting>
  <conditionalFormatting sqref="G24:G33 G7:G22">
    <cfRule type="expression" priority="6" dxfId="0" stopIfTrue="1">
      <formula>A7=1</formula>
    </cfRule>
  </conditionalFormatting>
  <conditionalFormatting sqref="H24:H33 H7:H22">
    <cfRule type="expression" priority="7" dxfId="0" stopIfTrue="1">
      <formula>A7=1</formula>
    </cfRule>
  </conditionalFormatting>
  <conditionalFormatting sqref="I24:I33 I7:I22">
    <cfRule type="expression" priority="8" dxfId="0" stopIfTrue="1">
      <formula>A7=1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Microsoft Office</cp:lastModifiedBy>
  <dcterms:created xsi:type="dcterms:W3CDTF">2021-11-17T07:38:47Z</dcterms:created>
  <dcterms:modified xsi:type="dcterms:W3CDTF">2021-11-17T07:39:34Z</dcterms:modified>
  <cp:category/>
  <cp:version/>
  <cp:contentType/>
  <cp:contentStatus/>
</cp:coreProperties>
</file>