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4030" sheetId="6" r:id="rId1"/>
  </sheets>
  <definedNames>
    <definedName name="_xlnm.Print_Area" localSheetId="0">'Додаток2 КПК0114030'!$A$1:$BY$254</definedName>
  </definedNames>
  <calcPr calcId="144525"/>
</workbook>
</file>

<file path=xl/calcChain.xml><?xml version="1.0" encoding="utf-8"?>
<calcChain xmlns="http://schemas.openxmlformats.org/spreadsheetml/2006/main">
  <c r="BH231" i="6" l="1"/>
  <c r="AT231" i="6"/>
  <c r="AJ231" i="6"/>
  <c r="BG222" i="6"/>
  <c r="AQ222" i="6"/>
  <c r="AZ199" i="6"/>
  <c r="AK199" i="6"/>
  <c r="BO191" i="6"/>
  <c r="AZ191" i="6"/>
  <c r="AK191" i="6"/>
  <c r="BD114" i="6"/>
  <c r="AJ114" i="6"/>
  <c r="BD113" i="6"/>
  <c r="AJ113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<sst xmlns="http://schemas.openxmlformats.org/spreadsheetml/2006/main" count="737" uniqueCount="274">
  <si>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</si>
  <si>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</si>
  <si>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</si>
  <si>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</si>
  <si>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</si>
  <si>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</si>
  <si>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</si>
  <si>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</si>
  <si>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</si>
  <si>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</si>
  <si>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</si>
  <si>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</si>
  <si>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</si>
  <si>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</si>
  <si>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</si>
  <si>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</si>
  <si>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</si>
  <si>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</si>
  <si>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</si>
  <si>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</si>
  <si>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</si>
  <si>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</si>
  <si>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</si>
  <si>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</si>
  <si>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</si>
  <si>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</si>
  <si>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</si>
  <si>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</si>
  <si>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</si>
  <si>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</si>
  <si>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</si>
  <si>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</si>
  <si>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</si>
  <si>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</si>
  <si>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</si>
  <si>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</si>
  <si>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</si>
  <si>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</si>
  <si>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</si>
  <si>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</si>
  <si>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</si>
  <si>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</si>
  <si>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</si>
  <si>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</si>
  <si>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</si>
  <si>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</si>
  <si>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</si>
  <si>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</si>
  <si>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</si>
  <si>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</si>
  <si>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</si>
  <si>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</si>
  <si>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</si>
  <si>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</si>
  <si>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</si>
  <si>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</si>
  <si>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</si>
  <si>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</si>
  <si>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</si>
  <si>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</si>
  <si>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</si>
  <si>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</si>
  <si>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</si>
  <si>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</si>
  <si>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</si>
  <si>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</si>
  <si>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</si>
  <si>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</si>
  <si>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</si>
  <si>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</si>
  <si>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</si>
  <si>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</si>
  <si>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</si>
  <si>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</si>
  <si>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</si>
  <si>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</si>
  <si>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</si>
  <si>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</si>
  <si>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</si>
  <si>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</si>
  <si>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</si>
  <si>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</si>
  <si>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</si>
  <si>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</si>
  <si>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</si>
  <si>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</si>
  <si>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</si>
  <si>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</si>
  <si>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</si>
  <si>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</si>
  <si>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</si>
  <si>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</si>
  <si>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</si>
  <si>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</si>
  <si>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</si>
  <si>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</si>
  <si>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</si>
  <si>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</si>
  <si>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</si>
  <si>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</si>
  <si>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</si>
  <si>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</si>
  <si>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</si>
  <si>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</si>
  <si>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</si>
  <si>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</si>
  <si>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</si>
  <si>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</si>
  <si>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</si>
  <si>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</si>
  <si>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</si>
  <si>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</si>
  <si>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</si>
  <si>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</si>
  <si>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</si>
  <si>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</si>
  <si>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</si>
  <si>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</si>
  <si>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</si>
  <si>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</si>
  <si>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</si>
  <si>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</si>
  <si>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</si>
  <si>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</si>
  <si>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</si>
  <si>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</si>
  <si>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</si>
  <si>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</si>
  <si>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</si>
  <si>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</si>
  <si>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</si>
  <si>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</si>
  <si>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</si>
  <si>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</si>
  <si>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</si>
  <si>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</si>
  <si>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</si>
  <si>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</si>
  <si>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</si>
  <si>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</si>
  <si>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</si>
  <si>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</si>
  <si>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</si>
  <si>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</si>
  <si>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</si>
  <si>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</si>
  <si>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</si>
  <si>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</si>
  <si>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</si>
  <si>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</si>
  <si>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</si>
  <si>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</si>
  <si>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</si>
  <si>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</si>
  <si>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</si>
  <si>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</si>
  <si>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</si>
  <si>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</si>
  <si>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</si>
  <si>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</si>
  <si>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</si>
  <si>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</si>
  <si>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</si>
  <si>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</si>
  <si>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</si>
  <si>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</si>
  <si>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</si>
  <si>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</si>
  <si>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</si>
  <si>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</si>
  <si>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</si>
  <si>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</si>
  <si>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</si>
  <si>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</si>
  <si>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</si>
  <si>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</si>
  <si>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</si>
  <si>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</si>
  <si>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</si>
  <si>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</si>
  <si>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</si>
  <si>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</si>
  <si>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</si>
  <si>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Інші поточні видатки</t>
  </si>
  <si>
    <t>Фінансове та матеріально-технічне забезпечення діяльнасті бібліотек</t>
  </si>
  <si>
    <t>затрат</t>
  </si>
  <si>
    <t xml:space="preserve">formula=RC[-16]+RC[-8]                          </t>
  </si>
  <si>
    <t>середнє число окладів (ставок) спеціалістів</t>
  </si>
  <si>
    <t>од.</t>
  </si>
  <si>
    <t>фактична мережа по штатах і контингентах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</si>
  <si>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</si>
  <si>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</si>
  <si>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</si>
  <si>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</si>
  <si>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</si>
  <si>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 xml:space="preserve"> абонементська книга читача</t>
  </si>
  <si>
    <t>бібліотечний фонд</t>
  </si>
  <si>
    <t>тис. примірників</t>
  </si>
  <si>
    <t>книга реєстрації бібліотечного фонду</t>
  </si>
  <si>
    <t>тис.грн.</t>
  </si>
  <si>
    <t>фінансова звітність</t>
  </si>
  <si>
    <t>списання бібліотечного фонду</t>
  </si>
  <si>
    <t>акти списання бібліотечного фонду</t>
  </si>
  <si>
    <t>кількість книговидач</t>
  </si>
  <si>
    <t>звіт про діяльність державно -публічної бібліотеки, централізованої бібліотечної системи, що віднесені до сфери управління міністерств культури і туризму України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</si>
  <si>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</si>
  <si>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</si>
  <si>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</si>
  <si>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</si>
  <si>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</si>
  <si>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</si>
  <si>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</si>
  <si>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</si>
  <si>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</si>
  <si>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</si>
  <si>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</si>
  <si>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</si>
  <si>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</si>
  <si>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</si>
  <si>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Бюджетна програма виконана.Забезпечено виконання наданих законодавством повноважень.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</si>
  <si>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</si>
  <si>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</si>
  <si>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Конституція України, Бюджетний Кодекс України, рішення XXХVІІI сесії міської ради VII скликання від 06 грудня 2019 року №364-38/2020 "Про міський бюджет Сторожиненцької об'єднаної теритьоріальної громади на 2020 рік", Закон України "Про державний бюджет України на 2020 рік" від 14.11.2019 р. № 2629-VII, Закон України від 21.05.1997 року №280/97-ВР "Про місцеве самоврядування Україні".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</si>
  <si>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</si>
  <si>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</si>
  <si>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</si>
  <si>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</si>
  <si>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</si>
  <si>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</si>
  <si>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</si>
  <si>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</si>
  <si>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</si>
  <si>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</si>
  <si>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</si>
  <si>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</si>
  <si>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</si>
  <si>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</si>
  <si>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</si>
  <si>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</si>
  <si>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</si>
  <si>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</si>
  <si>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</si>
  <si>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</si>
  <si>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</si>
  <si>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</si>
  <si>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</si>
  <si>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</si>
  <si>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</si>
  <si>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</si>
  <si>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</si>
  <si>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</si>
  <si>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</si>
  <si>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</si>
  <si>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</si>
  <si>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</si>
  <si>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</si>
  <si>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</si>
  <si>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</si>
  <si>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</si>
  <si>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</si>
  <si>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</si>
  <si>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</si>
  <si>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</si>
  <si>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</si>
  <si>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</si>
  <si>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</si>
  <si>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(0)(1)(1)(4)(0)(3)(0)</t>
  </si>
  <si>
    <t>(4)(0)(3)(0)</t>
  </si>
  <si>
    <t>(0)(8)(2)(4)</t>
  </si>
  <si>
    <t>Забезпечення діяльності бібліотек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</si>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</sst>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5"/>
  <sheetViews>
    <sheetView tabSelected="1" topLeftCell="A237" zoomScaleNormal="100" workbookViewId="0">
      <selection activeCell="U264" sqref="U26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224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223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271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266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269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220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4" t="s">
        <v>221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4" t="s">
        <v>222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1691000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1691000</v>
      </c>
      <c r="AJ30" s="97"/>
      <c r="AK30" s="97"/>
      <c r="AL30" s="97"/>
      <c r="AM30" s="98"/>
      <c r="AN30" s="96">
        <v>3645300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3645300</v>
      </c>
      <c r="BC30" s="97"/>
      <c r="BD30" s="97"/>
      <c r="BE30" s="97"/>
      <c r="BF30" s="98"/>
      <c r="BG30" s="96">
        <v>2860000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2860000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1691000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1691000</v>
      </c>
      <c r="AJ31" s="105"/>
      <c r="AK31" s="105"/>
      <c r="AL31" s="105"/>
      <c r="AM31" s="106"/>
      <c r="AN31" s="104">
        <v>3645300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3645300</v>
      </c>
      <c r="BC31" s="105"/>
      <c r="BD31" s="105"/>
      <c r="BE31" s="105"/>
      <c r="BF31" s="106"/>
      <c r="BG31" s="104">
        <v>2860000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2860000</v>
      </c>
      <c r="BV31" s="105"/>
      <c r="BW31" s="105"/>
      <c r="BX31" s="105"/>
      <c r="BY31" s="106"/>
    </row>
    <row r="33" spans="1:79" ht="14.25" customHeight="1" x14ac:dyDescent="0.2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3171300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3171300</v>
      </c>
      <c r="AN39" s="97"/>
      <c r="AO39" s="97"/>
      <c r="AP39" s="97"/>
      <c r="AQ39" s="98"/>
      <c r="AR39" s="96">
        <v>3569600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3569600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3171300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3171300</v>
      </c>
      <c r="AN40" s="105"/>
      <c r="AO40" s="105"/>
      <c r="AP40" s="105"/>
      <c r="AQ40" s="106"/>
      <c r="AR40" s="104">
        <v>3569600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3569600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1229000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1229000</v>
      </c>
      <c r="AJ50" s="97"/>
      <c r="AK50" s="97"/>
      <c r="AL50" s="97"/>
      <c r="AM50" s="98"/>
      <c r="AN50" s="96">
        <v>2644200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2644200</v>
      </c>
      <c r="BC50" s="97"/>
      <c r="BD50" s="97"/>
      <c r="BE50" s="97"/>
      <c r="BF50" s="98"/>
      <c r="BG50" s="96">
        <v>2054500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2054500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270100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270100</v>
      </c>
      <c r="AJ51" s="97"/>
      <c r="AK51" s="97"/>
      <c r="AL51" s="97"/>
      <c r="AM51" s="98"/>
      <c r="AN51" s="96">
        <v>581800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581800</v>
      </c>
      <c r="BC51" s="97"/>
      <c r="BD51" s="97"/>
      <c r="BE51" s="97"/>
      <c r="BF51" s="98"/>
      <c r="BG51" s="96">
        <v>452000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452000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66600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66600</v>
      </c>
      <c r="AJ52" s="97"/>
      <c r="AK52" s="97"/>
      <c r="AL52" s="97"/>
      <c r="AM52" s="98"/>
      <c r="AN52" s="96">
        <v>86000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86000</v>
      </c>
      <c r="BC52" s="97"/>
      <c r="BD52" s="97"/>
      <c r="BE52" s="97"/>
      <c r="BF52" s="98"/>
      <c r="BG52" s="96">
        <v>28700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28700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39300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39300</v>
      </c>
      <c r="AJ53" s="97"/>
      <c r="AK53" s="97"/>
      <c r="AL53" s="97"/>
      <c r="AM53" s="98"/>
      <c r="AN53" s="96">
        <v>54460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54460</v>
      </c>
      <c r="BC53" s="97"/>
      <c r="BD53" s="97"/>
      <c r="BE53" s="97"/>
      <c r="BF53" s="98"/>
      <c r="BG53" s="96">
        <v>67800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67800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1300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1300</v>
      </c>
      <c r="AJ54" s="97"/>
      <c r="AK54" s="97"/>
      <c r="AL54" s="97"/>
      <c r="AM54" s="98"/>
      <c r="AN54" s="96">
        <v>1200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1200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0</v>
      </c>
      <c r="BV54" s="97"/>
      <c r="BW54" s="97"/>
      <c r="BX54" s="97"/>
      <c r="BY54" s="98"/>
    </row>
    <row r="55" spans="1:79" s="99" customFormat="1" ht="12.75" customHeight="1" x14ac:dyDescent="0.2">
      <c r="A55" s="89">
        <v>2272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12600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12600</v>
      </c>
      <c r="BC55" s="97"/>
      <c r="BD55" s="97"/>
      <c r="BE55" s="97"/>
      <c r="BF55" s="98"/>
      <c r="BG55" s="96">
        <v>8000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8000</v>
      </c>
      <c r="BV55" s="97"/>
      <c r="BW55" s="97"/>
      <c r="BX55" s="97"/>
      <c r="BY55" s="98"/>
    </row>
    <row r="56" spans="1:79" s="99" customFormat="1" ht="12.75" customHeight="1" x14ac:dyDescent="0.2">
      <c r="A56" s="89">
        <v>2273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21400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21400</v>
      </c>
      <c r="AJ56" s="97"/>
      <c r="AK56" s="97"/>
      <c r="AL56" s="97"/>
      <c r="AM56" s="98"/>
      <c r="AN56" s="96">
        <v>67900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67900</v>
      </c>
      <c r="BC56" s="97"/>
      <c r="BD56" s="97"/>
      <c r="BE56" s="97"/>
      <c r="BF56" s="98"/>
      <c r="BG56" s="96">
        <v>152500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152500</v>
      </c>
      <c r="BV56" s="97"/>
      <c r="BW56" s="97"/>
      <c r="BX56" s="97"/>
      <c r="BY56" s="98"/>
    </row>
    <row r="57" spans="1:79" s="99" customFormat="1" ht="12.75" customHeight="1" x14ac:dyDescent="0.2">
      <c r="A57" s="89">
        <v>2274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20900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20900</v>
      </c>
      <c r="AJ57" s="97"/>
      <c r="AK57" s="97"/>
      <c r="AL57" s="97"/>
      <c r="AM57" s="98"/>
      <c r="AN57" s="96">
        <v>151124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151124</v>
      </c>
      <c r="BC57" s="97"/>
      <c r="BD57" s="97"/>
      <c r="BE57" s="97"/>
      <c r="BF57" s="98"/>
      <c r="BG57" s="96">
        <v>30000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30000</v>
      </c>
      <c r="BV57" s="97"/>
      <c r="BW57" s="97"/>
      <c r="BX57" s="97"/>
      <c r="BY57" s="98"/>
    </row>
    <row r="58" spans="1:79" s="99" customFormat="1" ht="25.5" customHeight="1" x14ac:dyDescent="0.2">
      <c r="A58" s="89">
        <v>2275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42400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42400</v>
      </c>
      <c r="AJ58" s="97"/>
      <c r="AK58" s="97"/>
      <c r="AL58" s="97"/>
      <c r="AM58" s="98"/>
      <c r="AN58" s="96">
        <v>53700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53700</v>
      </c>
      <c r="BC58" s="97"/>
      <c r="BD58" s="97"/>
      <c r="BE58" s="97"/>
      <c r="BF58" s="98"/>
      <c r="BG58" s="96">
        <v>66000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66000</v>
      </c>
      <c r="BV58" s="97"/>
      <c r="BW58" s="97"/>
      <c r="BX58" s="97"/>
      <c r="BY58" s="98"/>
    </row>
    <row r="59" spans="1:79" s="99" customFormat="1" ht="12.75" customHeight="1" x14ac:dyDescent="0.2">
      <c r="A59" s="89">
        <v>2800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3500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3500</v>
      </c>
      <c r="BC59" s="97"/>
      <c r="BD59" s="97"/>
      <c r="BE59" s="97"/>
      <c r="BF59" s="98"/>
      <c r="BG59" s="96">
        <v>500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500</v>
      </c>
      <c r="BV59" s="97"/>
      <c r="BW59" s="97"/>
      <c r="BX59" s="97"/>
      <c r="BY59" s="98"/>
    </row>
    <row r="60" spans="1:79" s="6" customFormat="1" ht="12.75" customHeight="1" x14ac:dyDescent="0.2">
      <c r="A60" s="86"/>
      <c r="B60" s="87"/>
      <c r="C60" s="87"/>
      <c r="D60" s="88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4">
        <v>1691000</v>
      </c>
      <c r="V60" s="105"/>
      <c r="W60" s="105"/>
      <c r="X60" s="105"/>
      <c r="Y60" s="106"/>
      <c r="Z60" s="104">
        <v>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>IF(ISNUMBER(U60),U60,0)+IF(ISNUMBER(Z60),Z60,0)</f>
        <v>1691000</v>
      </c>
      <c r="AJ60" s="105"/>
      <c r="AK60" s="105"/>
      <c r="AL60" s="105"/>
      <c r="AM60" s="106"/>
      <c r="AN60" s="104">
        <v>3656484</v>
      </c>
      <c r="AO60" s="105"/>
      <c r="AP60" s="105"/>
      <c r="AQ60" s="105"/>
      <c r="AR60" s="106"/>
      <c r="AS60" s="104">
        <v>0</v>
      </c>
      <c r="AT60" s="105"/>
      <c r="AU60" s="105"/>
      <c r="AV60" s="105"/>
      <c r="AW60" s="106"/>
      <c r="AX60" s="104">
        <v>0</v>
      </c>
      <c r="AY60" s="105"/>
      <c r="AZ60" s="105"/>
      <c r="BA60" s="106"/>
      <c r="BB60" s="104">
        <f>IF(ISNUMBER(AN60),AN60,0)+IF(ISNUMBER(AS60),AS60,0)</f>
        <v>3656484</v>
      </c>
      <c r="BC60" s="105"/>
      <c r="BD60" s="105"/>
      <c r="BE60" s="105"/>
      <c r="BF60" s="106"/>
      <c r="BG60" s="104">
        <v>2860000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>IF(ISNUMBER(BG60),BG60,0)+IF(ISNUMBER(BL60),BL60,0)</f>
        <v>2860000</v>
      </c>
      <c r="BV60" s="105"/>
      <c r="BW60" s="105"/>
      <c r="BX60" s="105"/>
      <c r="BY60" s="106"/>
    </row>
    <row r="62" spans="1:79" ht="14.25" customHeight="1" x14ac:dyDescent="0.2">
      <c r="A62" s="29" t="s">
        <v>242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229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</row>
    <row r="64" spans="1:79" ht="23.1" customHeight="1" x14ac:dyDescent="0.2">
      <c r="A64" s="62" t="s">
        <v>119</v>
      </c>
      <c r="B64" s="63"/>
      <c r="C64" s="63"/>
      <c r="D64" s="63"/>
      <c r="E64" s="64"/>
      <c r="F64" s="27" t="s">
        <v>19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6" t="s">
        <v>230</v>
      </c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8"/>
      <c r="AN64" s="36" t="s">
        <v>233</v>
      </c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8"/>
      <c r="BG64" s="36" t="s">
        <v>240</v>
      </c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8"/>
    </row>
    <row r="65" spans="1:79" ht="51.75" customHeight="1" x14ac:dyDescent="0.2">
      <c r="A65" s="65"/>
      <c r="B65" s="66"/>
      <c r="C65" s="66"/>
      <c r="D65" s="66"/>
      <c r="E65" s="6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4</v>
      </c>
      <c r="V65" s="37"/>
      <c r="W65" s="37"/>
      <c r="X65" s="37"/>
      <c r="Y65" s="38"/>
      <c r="Z65" s="36" t="s">
        <v>3</v>
      </c>
      <c r="AA65" s="37"/>
      <c r="AB65" s="37"/>
      <c r="AC65" s="37"/>
      <c r="AD65" s="38"/>
      <c r="AE65" s="51" t="s">
        <v>116</v>
      </c>
      <c r="AF65" s="52"/>
      <c r="AG65" s="52"/>
      <c r="AH65" s="53"/>
      <c r="AI65" s="36" t="s">
        <v>5</v>
      </c>
      <c r="AJ65" s="37"/>
      <c r="AK65" s="37"/>
      <c r="AL65" s="37"/>
      <c r="AM65" s="38"/>
      <c r="AN65" s="36" t="s">
        <v>4</v>
      </c>
      <c r="AO65" s="37"/>
      <c r="AP65" s="37"/>
      <c r="AQ65" s="37"/>
      <c r="AR65" s="38"/>
      <c r="AS65" s="36" t="s">
        <v>3</v>
      </c>
      <c r="AT65" s="37"/>
      <c r="AU65" s="37"/>
      <c r="AV65" s="37"/>
      <c r="AW65" s="38"/>
      <c r="AX65" s="51" t="s">
        <v>116</v>
      </c>
      <c r="AY65" s="52"/>
      <c r="AZ65" s="52"/>
      <c r="BA65" s="53"/>
      <c r="BB65" s="36" t="s">
        <v>96</v>
      </c>
      <c r="BC65" s="37"/>
      <c r="BD65" s="37"/>
      <c r="BE65" s="37"/>
      <c r="BF65" s="38"/>
      <c r="BG65" s="36" t="s">
        <v>4</v>
      </c>
      <c r="BH65" s="37"/>
      <c r="BI65" s="37"/>
      <c r="BJ65" s="37"/>
      <c r="BK65" s="38"/>
      <c r="BL65" s="36" t="s">
        <v>3</v>
      </c>
      <c r="BM65" s="37"/>
      <c r="BN65" s="37"/>
      <c r="BO65" s="37"/>
      <c r="BP65" s="38"/>
      <c r="BQ65" s="51" t="s">
        <v>116</v>
      </c>
      <c r="BR65" s="52"/>
      <c r="BS65" s="52"/>
      <c r="BT65" s="53"/>
      <c r="BU65" s="27" t="s">
        <v>97</v>
      </c>
      <c r="BV65" s="27"/>
      <c r="BW65" s="27"/>
      <c r="BX65" s="27"/>
      <c r="BY65" s="27"/>
    </row>
    <row r="66" spans="1:79" ht="15" customHeight="1" x14ac:dyDescent="0.2">
      <c r="A66" s="36">
        <v>1</v>
      </c>
      <c r="B66" s="37"/>
      <c r="C66" s="37"/>
      <c r="D66" s="37"/>
      <c r="E66" s="38"/>
      <c r="F66" s="36">
        <v>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36">
        <v>3</v>
      </c>
      <c r="V66" s="37"/>
      <c r="W66" s="37"/>
      <c r="X66" s="37"/>
      <c r="Y66" s="38"/>
      <c r="Z66" s="36">
        <v>4</v>
      </c>
      <c r="AA66" s="37"/>
      <c r="AB66" s="37"/>
      <c r="AC66" s="37"/>
      <c r="AD66" s="38"/>
      <c r="AE66" s="36">
        <v>5</v>
      </c>
      <c r="AF66" s="37"/>
      <c r="AG66" s="37"/>
      <c r="AH66" s="38"/>
      <c r="AI66" s="36">
        <v>6</v>
      </c>
      <c r="AJ66" s="37"/>
      <c r="AK66" s="37"/>
      <c r="AL66" s="37"/>
      <c r="AM66" s="38"/>
      <c r="AN66" s="36">
        <v>7</v>
      </c>
      <c r="AO66" s="37"/>
      <c r="AP66" s="37"/>
      <c r="AQ66" s="37"/>
      <c r="AR66" s="38"/>
      <c r="AS66" s="36">
        <v>8</v>
      </c>
      <c r="AT66" s="37"/>
      <c r="AU66" s="37"/>
      <c r="AV66" s="37"/>
      <c r="AW66" s="38"/>
      <c r="AX66" s="36">
        <v>9</v>
      </c>
      <c r="AY66" s="37"/>
      <c r="AZ66" s="37"/>
      <c r="BA66" s="38"/>
      <c r="BB66" s="36">
        <v>10</v>
      </c>
      <c r="BC66" s="37"/>
      <c r="BD66" s="37"/>
      <c r="BE66" s="37"/>
      <c r="BF66" s="38"/>
      <c r="BG66" s="36">
        <v>11</v>
      </c>
      <c r="BH66" s="37"/>
      <c r="BI66" s="37"/>
      <c r="BJ66" s="37"/>
      <c r="BK66" s="38"/>
      <c r="BL66" s="36">
        <v>12</v>
      </c>
      <c r="BM66" s="37"/>
      <c r="BN66" s="37"/>
      <c r="BO66" s="37"/>
      <c r="BP66" s="38"/>
      <c r="BQ66" s="36">
        <v>13</v>
      </c>
      <c r="BR66" s="37"/>
      <c r="BS66" s="37"/>
      <c r="BT66" s="38"/>
      <c r="BU66" s="27">
        <v>14</v>
      </c>
      <c r="BV66" s="27"/>
      <c r="BW66" s="27"/>
      <c r="BX66" s="27"/>
      <c r="BY66" s="27"/>
    </row>
    <row r="67" spans="1:79" s="1" customFormat="1" ht="13.5" hidden="1" customHeight="1" x14ac:dyDescent="0.2">
      <c r="A67" s="39" t="s">
        <v>64</v>
      </c>
      <c r="B67" s="40"/>
      <c r="C67" s="40"/>
      <c r="D67" s="40"/>
      <c r="E67" s="41"/>
      <c r="F67" s="39" t="s">
        <v>57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39" t="s">
        <v>65</v>
      </c>
      <c r="V67" s="40"/>
      <c r="W67" s="40"/>
      <c r="X67" s="40"/>
      <c r="Y67" s="41"/>
      <c r="Z67" s="39" t="s">
        <v>66</v>
      </c>
      <c r="AA67" s="40"/>
      <c r="AB67" s="40"/>
      <c r="AC67" s="40"/>
      <c r="AD67" s="41"/>
      <c r="AE67" s="39" t="s">
        <v>91</v>
      </c>
      <c r="AF67" s="40"/>
      <c r="AG67" s="40"/>
      <c r="AH67" s="41"/>
      <c r="AI67" s="47" t="s">
        <v>170</v>
      </c>
      <c r="AJ67" s="48"/>
      <c r="AK67" s="48"/>
      <c r="AL67" s="48"/>
      <c r="AM67" s="49"/>
      <c r="AN67" s="39" t="s">
        <v>67</v>
      </c>
      <c r="AO67" s="40"/>
      <c r="AP67" s="40"/>
      <c r="AQ67" s="40"/>
      <c r="AR67" s="41"/>
      <c r="AS67" s="39" t="s">
        <v>68</v>
      </c>
      <c r="AT67" s="40"/>
      <c r="AU67" s="40"/>
      <c r="AV67" s="40"/>
      <c r="AW67" s="41"/>
      <c r="AX67" s="39" t="s">
        <v>92</v>
      </c>
      <c r="AY67" s="40"/>
      <c r="AZ67" s="40"/>
      <c r="BA67" s="41"/>
      <c r="BB67" s="47" t="s">
        <v>170</v>
      </c>
      <c r="BC67" s="48"/>
      <c r="BD67" s="48"/>
      <c r="BE67" s="48"/>
      <c r="BF67" s="49"/>
      <c r="BG67" s="39" t="s">
        <v>58</v>
      </c>
      <c r="BH67" s="40"/>
      <c r="BI67" s="40"/>
      <c r="BJ67" s="40"/>
      <c r="BK67" s="41"/>
      <c r="BL67" s="39" t="s">
        <v>59</v>
      </c>
      <c r="BM67" s="40"/>
      <c r="BN67" s="40"/>
      <c r="BO67" s="40"/>
      <c r="BP67" s="41"/>
      <c r="BQ67" s="39" t="s">
        <v>93</v>
      </c>
      <c r="BR67" s="40"/>
      <c r="BS67" s="40"/>
      <c r="BT67" s="41"/>
      <c r="BU67" s="50" t="s">
        <v>170</v>
      </c>
      <c r="BV67" s="50"/>
      <c r="BW67" s="50"/>
      <c r="BX67" s="50"/>
      <c r="BY67" s="50"/>
      <c r="CA67" t="s">
        <v>27</v>
      </c>
    </row>
    <row r="68" spans="1:79" s="6" customFormat="1" ht="12.75" customHeight="1" x14ac:dyDescent="0.2">
      <c r="A68" s="86"/>
      <c r="B68" s="87"/>
      <c r="C68" s="87"/>
      <c r="D68" s="87"/>
      <c r="E68" s="88"/>
      <c r="F68" s="86" t="s">
        <v>147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104"/>
      <c r="V68" s="105"/>
      <c r="W68" s="105"/>
      <c r="X68" s="105"/>
      <c r="Y68" s="106"/>
      <c r="Z68" s="104"/>
      <c r="AA68" s="105"/>
      <c r="AB68" s="105"/>
      <c r="AC68" s="105"/>
      <c r="AD68" s="106"/>
      <c r="AE68" s="104"/>
      <c r="AF68" s="105"/>
      <c r="AG68" s="105"/>
      <c r="AH68" s="106"/>
      <c r="AI68" s="104">
        <f>IF(ISNUMBER(U68),U68,0)+IF(ISNUMBER(Z68),Z68,0)</f>
        <v>0</v>
      </c>
      <c r="AJ68" s="105"/>
      <c r="AK68" s="105"/>
      <c r="AL68" s="105"/>
      <c r="AM68" s="106"/>
      <c r="AN68" s="104"/>
      <c r="AO68" s="105"/>
      <c r="AP68" s="105"/>
      <c r="AQ68" s="105"/>
      <c r="AR68" s="106"/>
      <c r="AS68" s="104"/>
      <c r="AT68" s="105"/>
      <c r="AU68" s="105"/>
      <c r="AV68" s="105"/>
      <c r="AW68" s="106"/>
      <c r="AX68" s="104"/>
      <c r="AY68" s="105"/>
      <c r="AZ68" s="105"/>
      <c r="BA68" s="106"/>
      <c r="BB68" s="104">
        <f>IF(ISNUMBER(AN68),AN68,0)+IF(ISNUMBER(AS68),AS68,0)</f>
        <v>0</v>
      </c>
      <c r="BC68" s="105"/>
      <c r="BD68" s="105"/>
      <c r="BE68" s="105"/>
      <c r="BF68" s="106"/>
      <c r="BG68" s="104"/>
      <c r="BH68" s="105"/>
      <c r="BI68" s="105"/>
      <c r="BJ68" s="105"/>
      <c r="BK68" s="106"/>
      <c r="BL68" s="104"/>
      <c r="BM68" s="105"/>
      <c r="BN68" s="105"/>
      <c r="BO68" s="105"/>
      <c r="BP68" s="106"/>
      <c r="BQ68" s="104"/>
      <c r="BR68" s="105"/>
      <c r="BS68" s="105"/>
      <c r="BT68" s="106"/>
      <c r="BU68" s="104">
        <f>IF(ISNUMBER(BG68),BG68,0)+IF(ISNUMBER(BL68),BL68,0)</f>
        <v>0</v>
      </c>
      <c r="BV68" s="105"/>
      <c r="BW68" s="105"/>
      <c r="BX68" s="105"/>
      <c r="BY68" s="106"/>
      <c r="CA68" s="6" t="s">
        <v>28</v>
      </c>
    </row>
    <row r="70" spans="1:79" ht="14.25" customHeight="1" x14ac:dyDescent="0.2">
      <c r="A70" s="29" t="s">
        <v>257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118</v>
      </c>
      <c r="B72" s="63"/>
      <c r="C72" s="63"/>
      <c r="D72" s="64"/>
      <c r="E72" s="54" t="s">
        <v>19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36" t="s">
        <v>251</v>
      </c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8"/>
      <c r="AR72" s="27" t="s">
        <v>256</v>
      </c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1:79" ht="48.75" customHeight="1" x14ac:dyDescent="12.75">
      <c r="A73" s="65"/>
      <c r="B73" s="66"/>
      <c r="C73" s="66"/>
      <c r="D73" s="67"/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54" t="s">
        <v>4</v>
      </c>
      <c r="Y73" s="55"/>
      <c r="Z73" s="55"/>
      <c r="AA73" s="55"/>
      <c r="AB73" s="56"/>
      <c r="AC73" s="54" t="s">
        <v>3</v>
      </c>
      <c r="AD73" s="55"/>
      <c r="AE73" s="55"/>
      <c r="AF73" s="55"/>
      <c r="AG73" s="56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51" t="s">
        <v>116</v>
      </c>
      <c r="BC73" s="52"/>
      <c r="BD73" s="52"/>
      <c r="BE73" s="52"/>
      <c r="BF73" s="53"/>
      <c r="BG73" s="36" t="s">
        <v>96</v>
      </c>
      <c r="BH73" s="37"/>
      <c r="BI73" s="37"/>
      <c r="BJ73" s="37"/>
      <c r="BK73" s="38"/>
    </row>
    <row r="74" spans="1:79" ht="12.75" customHeight="1" x14ac:dyDescent="0.2">
      <c r="A74" s="36">
        <v>1</v>
      </c>
      <c r="B74" s="37"/>
      <c r="C74" s="37"/>
      <c r="D74" s="38"/>
      <c r="E74" s="36">
        <v>2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2.75" hidden="1" customHeight="1" x14ac:dyDescent="0.2">
      <c r="A75" s="39" t="s">
        <v>64</v>
      </c>
      <c r="B75" s="40"/>
      <c r="C75" s="40"/>
      <c r="D75" s="41"/>
      <c r="E75" s="39" t="s">
        <v>57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68" t="s">
        <v>60</v>
      </c>
      <c r="Y75" s="69"/>
      <c r="Z75" s="69"/>
      <c r="AA75" s="69"/>
      <c r="AB75" s="70"/>
      <c r="AC75" s="68" t="s">
        <v>61</v>
      </c>
      <c r="AD75" s="69"/>
      <c r="AE75" s="69"/>
      <c r="AF75" s="69"/>
      <c r="AG75" s="70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29</v>
      </c>
    </row>
    <row r="76" spans="1:79" s="99" customFormat="1" ht="12.75" customHeight="1" x14ac:dyDescent="0.2">
      <c r="A76" s="89">
        <v>2111</v>
      </c>
      <c r="B76" s="90"/>
      <c r="C76" s="90"/>
      <c r="D76" s="91"/>
      <c r="E76" s="92" t="s">
        <v>174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2290900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2290900</v>
      </c>
      <c r="AN76" s="97"/>
      <c r="AO76" s="97"/>
      <c r="AP76" s="97"/>
      <c r="AQ76" s="98"/>
      <c r="AR76" s="96">
        <v>2407500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2407500</v>
      </c>
      <c r="BH76" s="95"/>
      <c r="BI76" s="95"/>
      <c r="BJ76" s="95"/>
      <c r="BK76" s="95"/>
      <c r="CA76" s="99" t="s">
        <v>30</v>
      </c>
    </row>
    <row r="77" spans="1:79" s="99" customFormat="1" ht="12.75" customHeight="1" x14ac:dyDescent="0.2">
      <c r="A77" s="89">
        <v>2120</v>
      </c>
      <c r="B77" s="90"/>
      <c r="C77" s="90"/>
      <c r="D77" s="91"/>
      <c r="E77" s="92" t="s">
        <v>175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586700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586700</v>
      </c>
      <c r="AN77" s="97"/>
      <c r="AO77" s="97"/>
      <c r="AP77" s="97"/>
      <c r="AQ77" s="98"/>
      <c r="AR77" s="96">
        <v>750000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750000</v>
      </c>
      <c r="BH77" s="95"/>
      <c r="BI77" s="95"/>
      <c r="BJ77" s="95"/>
      <c r="BK77" s="95"/>
    </row>
    <row r="78" spans="1:79" s="99" customFormat="1" ht="12.75" customHeight="1" x14ac:dyDescent="0.2">
      <c r="A78" s="89">
        <v>2210</v>
      </c>
      <c r="B78" s="90"/>
      <c r="C78" s="90"/>
      <c r="D78" s="91"/>
      <c r="E78" s="92" t="s">
        <v>176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30000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30000</v>
      </c>
      <c r="AN78" s="97"/>
      <c r="AO78" s="97"/>
      <c r="AP78" s="97"/>
      <c r="AQ78" s="98"/>
      <c r="AR78" s="96">
        <v>73200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73200</v>
      </c>
      <c r="BH78" s="95"/>
      <c r="BI78" s="95"/>
      <c r="BJ78" s="95"/>
      <c r="BK78" s="95"/>
    </row>
    <row r="79" spans="1:79" s="99" customFormat="1" ht="12.75" customHeight="1" x14ac:dyDescent="0.2">
      <c r="A79" s="89">
        <v>2240</v>
      </c>
      <c r="B79" s="90"/>
      <c r="C79" s="90"/>
      <c r="D79" s="91"/>
      <c r="E79" s="92" t="s">
        <v>177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48300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48300</v>
      </c>
      <c r="AN79" s="97"/>
      <c r="AO79" s="97"/>
      <c r="AP79" s="97"/>
      <c r="AQ79" s="98"/>
      <c r="AR79" s="96">
        <v>71300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71300</v>
      </c>
      <c r="BH79" s="95"/>
      <c r="BI79" s="95"/>
      <c r="BJ79" s="95"/>
      <c r="BK79" s="95"/>
    </row>
    <row r="80" spans="1:79" s="99" customFormat="1" ht="12.75" customHeight="1" x14ac:dyDescent="0.2">
      <c r="A80" s="89">
        <v>2250</v>
      </c>
      <c r="B80" s="90"/>
      <c r="C80" s="90"/>
      <c r="D80" s="91"/>
      <c r="E80" s="92" t="s">
        <v>178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</row>
    <row r="81" spans="1:79" s="99" customFormat="1" ht="12.75" customHeight="1" x14ac:dyDescent="0.2">
      <c r="A81" s="89">
        <v>2272</v>
      </c>
      <c r="B81" s="90"/>
      <c r="C81" s="90"/>
      <c r="D81" s="91"/>
      <c r="E81" s="92" t="s">
        <v>179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8400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8400</v>
      </c>
      <c r="AN81" s="97"/>
      <c r="AO81" s="97"/>
      <c r="AP81" s="97"/>
      <c r="AQ81" s="98"/>
      <c r="AR81" s="96">
        <v>8800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8800</v>
      </c>
      <c r="BH81" s="95"/>
      <c r="BI81" s="95"/>
      <c r="BJ81" s="95"/>
      <c r="BK81" s="95"/>
    </row>
    <row r="82" spans="1:79" s="99" customFormat="1" ht="12.75" customHeight="1" x14ac:dyDescent="0.2">
      <c r="A82" s="89">
        <v>2273</v>
      </c>
      <c r="B82" s="90"/>
      <c r="C82" s="90"/>
      <c r="D82" s="91"/>
      <c r="E82" s="92" t="s">
        <v>180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137000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137000</v>
      </c>
      <c r="AN82" s="97"/>
      <c r="AO82" s="97"/>
      <c r="AP82" s="97"/>
      <c r="AQ82" s="98"/>
      <c r="AR82" s="96">
        <v>164700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164700</v>
      </c>
      <c r="BH82" s="95"/>
      <c r="BI82" s="95"/>
      <c r="BJ82" s="95"/>
      <c r="BK82" s="95"/>
    </row>
    <row r="83" spans="1:79" s="99" customFormat="1" ht="12.75" customHeight="1" x14ac:dyDescent="0.2">
      <c r="A83" s="89">
        <v>2274</v>
      </c>
      <c r="B83" s="90"/>
      <c r="C83" s="90"/>
      <c r="D83" s="91"/>
      <c r="E83" s="92" t="s">
        <v>181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0</v>
      </c>
      <c r="BH83" s="95"/>
      <c r="BI83" s="95"/>
      <c r="BJ83" s="95"/>
      <c r="BK83" s="95"/>
    </row>
    <row r="84" spans="1:79" s="99" customFormat="1" ht="12.75" customHeight="1" x14ac:dyDescent="0.2">
      <c r="A84" s="89">
        <v>2275</v>
      </c>
      <c r="B84" s="90"/>
      <c r="C84" s="90"/>
      <c r="D84" s="91"/>
      <c r="E84" s="92" t="s">
        <v>182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69500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69500</v>
      </c>
      <c r="AN84" s="97"/>
      <c r="AO84" s="97"/>
      <c r="AP84" s="97"/>
      <c r="AQ84" s="98"/>
      <c r="AR84" s="96">
        <v>93600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93600</v>
      </c>
      <c r="BH84" s="95"/>
      <c r="BI84" s="95"/>
      <c r="BJ84" s="95"/>
      <c r="BK84" s="95"/>
    </row>
    <row r="85" spans="1:79" s="99" customFormat="1" ht="12.75" customHeight="1" x14ac:dyDescent="0.2">
      <c r="A85" s="89">
        <v>2800</v>
      </c>
      <c r="B85" s="90"/>
      <c r="C85" s="90"/>
      <c r="D85" s="91"/>
      <c r="E85" s="92" t="s">
        <v>183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500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500</v>
      </c>
      <c r="AN85" s="97"/>
      <c r="AO85" s="97"/>
      <c r="AP85" s="97"/>
      <c r="AQ85" s="98"/>
      <c r="AR85" s="96">
        <v>500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500</v>
      </c>
      <c r="BH85" s="95"/>
      <c r="BI85" s="95"/>
      <c r="BJ85" s="95"/>
      <c r="BK85" s="95"/>
    </row>
    <row r="86" spans="1:79" s="6" customFormat="1" ht="12.75" customHeight="1" x14ac:dyDescent="0.2">
      <c r="A86" s="86"/>
      <c r="B86" s="87"/>
      <c r="C86" s="87"/>
      <c r="D86" s="88"/>
      <c r="E86" s="100" t="s">
        <v>147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4">
        <v>3171300</v>
      </c>
      <c r="Y86" s="105"/>
      <c r="Z86" s="105"/>
      <c r="AA86" s="105"/>
      <c r="AB86" s="106"/>
      <c r="AC86" s="104">
        <v>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104">
        <f>IF(ISNUMBER(X86),X86,0)+IF(ISNUMBER(AC86),AC86,0)</f>
        <v>3171300</v>
      </c>
      <c r="AN86" s="105"/>
      <c r="AO86" s="105"/>
      <c r="AP86" s="105"/>
      <c r="AQ86" s="106"/>
      <c r="AR86" s="104">
        <v>3569600</v>
      </c>
      <c r="AS86" s="105"/>
      <c r="AT86" s="105"/>
      <c r="AU86" s="105"/>
      <c r="AV86" s="106"/>
      <c r="AW86" s="104">
        <v>0</v>
      </c>
      <c r="AX86" s="105"/>
      <c r="AY86" s="105"/>
      <c r="AZ86" s="105"/>
      <c r="BA86" s="106"/>
      <c r="BB86" s="104">
        <v>0</v>
      </c>
      <c r="BC86" s="105"/>
      <c r="BD86" s="105"/>
      <c r="BE86" s="105"/>
      <c r="BF86" s="106"/>
      <c r="BG86" s="103">
        <f>IF(ISNUMBER(AR86),AR86,0)+IF(ISNUMBER(AW86),AW86,0)</f>
        <v>3569600</v>
      </c>
      <c r="BH86" s="103"/>
      <c r="BI86" s="103"/>
      <c r="BJ86" s="103"/>
      <c r="BK86" s="103"/>
    </row>
    <row r="88" spans="1:79" ht="14.25" customHeight="1" x14ac:dyDescent="12.75">
      <c r="A88" s="29" t="s">
        <v>258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 x14ac:dyDescent="0.2">
      <c r="A89" s="44" t="s">
        <v>229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</row>
    <row r="90" spans="1:79" ht="23.1" customHeight="1" x14ac:dyDescent="0.2">
      <c r="A90" s="62" t="s">
        <v>119</v>
      </c>
      <c r="B90" s="63"/>
      <c r="C90" s="63"/>
      <c r="D90" s="63"/>
      <c r="E90" s="64"/>
      <c r="F90" s="54" t="s">
        <v>19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27" t="s">
        <v>251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36" t="s">
        <v>256</v>
      </c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8"/>
    </row>
    <row r="91" spans="1:79" ht="53.25" customHeight="1" x14ac:dyDescent="0.2">
      <c r="A91" s="65"/>
      <c r="B91" s="66"/>
      <c r="C91" s="66"/>
      <c r="D91" s="66"/>
      <c r="E91" s="6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36" t="s">
        <v>4</v>
      </c>
      <c r="Y91" s="37"/>
      <c r="Z91" s="37"/>
      <c r="AA91" s="37"/>
      <c r="AB91" s="38"/>
      <c r="AC91" s="36" t="s">
        <v>3</v>
      </c>
      <c r="AD91" s="37"/>
      <c r="AE91" s="37"/>
      <c r="AF91" s="37"/>
      <c r="AG91" s="38"/>
      <c r="AH91" s="51" t="s">
        <v>116</v>
      </c>
      <c r="AI91" s="52"/>
      <c r="AJ91" s="52"/>
      <c r="AK91" s="52"/>
      <c r="AL91" s="53"/>
      <c r="AM91" s="36" t="s">
        <v>5</v>
      </c>
      <c r="AN91" s="37"/>
      <c r="AO91" s="37"/>
      <c r="AP91" s="37"/>
      <c r="AQ91" s="38"/>
      <c r="AR91" s="36" t="s">
        <v>4</v>
      </c>
      <c r="AS91" s="37"/>
      <c r="AT91" s="37"/>
      <c r="AU91" s="37"/>
      <c r="AV91" s="38"/>
      <c r="AW91" s="36" t="s">
        <v>3</v>
      </c>
      <c r="AX91" s="37"/>
      <c r="AY91" s="37"/>
      <c r="AZ91" s="37"/>
      <c r="BA91" s="38"/>
      <c r="BB91" s="74" t="s">
        <v>116</v>
      </c>
      <c r="BC91" s="74"/>
      <c r="BD91" s="74"/>
      <c r="BE91" s="74"/>
      <c r="BF91" s="74"/>
      <c r="BG91" s="36" t="s">
        <v>96</v>
      </c>
      <c r="BH91" s="37"/>
      <c r="BI91" s="37"/>
      <c r="BJ91" s="37"/>
      <c r="BK91" s="38"/>
    </row>
    <row r="92" spans="1:79" ht="15" customHeight="1" x14ac:dyDescent="0.2">
      <c r="A92" s="36">
        <v>1</v>
      </c>
      <c r="B92" s="37"/>
      <c r="C92" s="37"/>
      <c r="D92" s="37"/>
      <c r="E92" s="38"/>
      <c r="F92" s="36">
        <v>2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6">
        <v>3</v>
      </c>
      <c r="Y92" s="37"/>
      <c r="Z92" s="37"/>
      <c r="AA92" s="37"/>
      <c r="AB92" s="38"/>
      <c r="AC92" s="36">
        <v>4</v>
      </c>
      <c r="AD92" s="37"/>
      <c r="AE92" s="37"/>
      <c r="AF92" s="37"/>
      <c r="AG92" s="38"/>
      <c r="AH92" s="36">
        <v>5</v>
      </c>
      <c r="AI92" s="37"/>
      <c r="AJ92" s="37"/>
      <c r="AK92" s="37"/>
      <c r="AL92" s="38"/>
      <c r="AM92" s="36">
        <v>6</v>
      </c>
      <c r="AN92" s="37"/>
      <c r="AO92" s="37"/>
      <c r="AP92" s="37"/>
      <c r="AQ92" s="38"/>
      <c r="AR92" s="36">
        <v>7</v>
      </c>
      <c r="AS92" s="37"/>
      <c r="AT92" s="37"/>
      <c r="AU92" s="37"/>
      <c r="AV92" s="38"/>
      <c r="AW92" s="36">
        <v>8</v>
      </c>
      <c r="AX92" s="37"/>
      <c r="AY92" s="37"/>
      <c r="AZ92" s="37"/>
      <c r="BA92" s="38"/>
      <c r="BB92" s="36">
        <v>9</v>
      </c>
      <c r="BC92" s="37"/>
      <c r="BD92" s="37"/>
      <c r="BE92" s="37"/>
      <c r="BF92" s="38"/>
      <c r="BG92" s="36">
        <v>10</v>
      </c>
      <c r="BH92" s="37"/>
      <c r="BI92" s="37"/>
      <c r="BJ92" s="37"/>
      <c r="BK92" s="38"/>
    </row>
    <row r="93" spans="1:79" s="1" customFormat="1" ht="15" hidden="1" customHeight="1" x14ac:dyDescent="0.2">
      <c r="A93" s="39" t="s">
        <v>64</v>
      </c>
      <c r="B93" s="40"/>
      <c r="C93" s="40"/>
      <c r="D93" s="40"/>
      <c r="E93" s="41"/>
      <c r="F93" s="39" t="s">
        <v>57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39" t="s">
        <v>60</v>
      </c>
      <c r="Y93" s="40"/>
      <c r="Z93" s="40"/>
      <c r="AA93" s="40"/>
      <c r="AB93" s="41"/>
      <c r="AC93" s="39" t="s">
        <v>61</v>
      </c>
      <c r="AD93" s="40"/>
      <c r="AE93" s="40"/>
      <c r="AF93" s="40"/>
      <c r="AG93" s="41"/>
      <c r="AH93" s="39" t="s">
        <v>94</v>
      </c>
      <c r="AI93" s="40"/>
      <c r="AJ93" s="40"/>
      <c r="AK93" s="40"/>
      <c r="AL93" s="41"/>
      <c r="AM93" s="47" t="s">
        <v>171</v>
      </c>
      <c r="AN93" s="48"/>
      <c r="AO93" s="48"/>
      <c r="AP93" s="48"/>
      <c r="AQ93" s="49"/>
      <c r="AR93" s="39" t="s">
        <v>62</v>
      </c>
      <c r="AS93" s="40"/>
      <c r="AT93" s="40"/>
      <c r="AU93" s="40"/>
      <c r="AV93" s="41"/>
      <c r="AW93" s="39" t="s">
        <v>63</v>
      </c>
      <c r="AX93" s="40"/>
      <c r="AY93" s="40"/>
      <c r="AZ93" s="40"/>
      <c r="BA93" s="41"/>
      <c r="BB93" s="39" t="s">
        <v>95</v>
      </c>
      <c r="BC93" s="40"/>
      <c r="BD93" s="40"/>
      <c r="BE93" s="40"/>
      <c r="BF93" s="41"/>
      <c r="BG93" s="47" t="s">
        <v>171</v>
      </c>
      <c r="BH93" s="48"/>
      <c r="BI93" s="48"/>
      <c r="BJ93" s="48"/>
      <c r="BK93" s="49"/>
      <c r="CA93" t="s">
        <v>31</v>
      </c>
    </row>
    <row r="94" spans="1:79" s="6" customFormat="1" ht="12.75" customHeight="1" x14ac:dyDescent="0.2">
      <c r="A94" s="86"/>
      <c r="B94" s="87"/>
      <c r="C94" s="87"/>
      <c r="D94" s="87"/>
      <c r="E94" s="88"/>
      <c r="F94" s="86" t="s">
        <v>147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107"/>
      <c r="Y94" s="108"/>
      <c r="Z94" s="108"/>
      <c r="AA94" s="108"/>
      <c r="AB94" s="109"/>
      <c r="AC94" s="107"/>
      <c r="AD94" s="108"/>
      <c r="AE94" s="108"/>
      <c r="AF94" s="108"/>
      <c r="AG94" s="109"/>
      <c r="AH94" s="103"/>
      <c r="AI94" s="103"/>
      <c r="AJ94" s="103"/>
      <c r="AK94" s="103"/>
      <c r="AL94" s="103"/>
      <c r="AM94" s="103">
        <f>IF(ISNUMBER(X94),X94,0)+IF(ISNUMBER(AC94),AC94,0)</f>
        <v>0</v>
      </c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>
        <f>IF(ISNUMBER(AR94),AR94,0)+IF(ISNUMBER(AW94),AW94,0)</f>
        <v>0</v>
      </c>
      <c r="BH94" s="103"/>
      <c r="BI94" s="103"/>
      <c r="BJ94" s="103"/>
      <c r="BK94" s="103"/>
      <c r="CA94" s="6" t="s">
        <v>32</v>
      </c>
    </row>
    <row r="97" spans="1:79" ht="14.25" customHeight="1" x14ac:dyDescent="0.2">
      <c r="A97" s="29" t="s">
        <v>120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4.25" customHeight="1" x14ac:dyDescent="0.2">
      <c r="A98" s="29" t="s">
        <v>243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 x14ac:dyDescent="0.2">
      <c r="A99" s="44" t="s">
        <v>229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</row>
    <row r="100" spans="1:79" ht="23.1" customHeight="1" x14ac:dyDescent="12.75">
      <c r="A100" s="54" t="s">
        <v>6</v>
      </c>
      <c r="B100" s="55"/>
      <c r="C100" s="55"/>
      <c r="D100" s="54" t="s">
        <v>121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36" t="s">
        <v>230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8"/>
      <c r="AN100" s="36" t="s">
        <v>233</v>
      </c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8"/>
      <c r="BG100" s="27" t="s">
        <v>240</v>
      </c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1:79" ht="52.5" customHeight="1" x14ac:dyDescent="0.2">
      <c r="A101" s="57"/>
      <c r="B101" s="58"/>
      <c r="C101" s="58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9"/>
      <c r="U101" s="36" t="s">
        <v>4</v>
      </c>
      <c r="V101" s="37"/>
      <c r="W101" s="37"/>
      <c r="X101" s="37"/>
      <c r="Y101" s="38"/>
      <c r="Z101" s="36" t="s">
        <v>3</v>
      </c>
      <c r="AA101" s="37"/>
      <c r="AB101" s="37"/>
      <c r="AC101" s="37"/>
      <c r="AD101" s="38"/>
      <c r="AE101" s="51" t="s">
        <v>116</v>
      </c>
      <c r="AF101" s="52"/>
      <c r="AG101" s="52"/>
      <c r="AH101" s="53"/>
      <c r="AI101" s="36" t="s">
        <v>5</v>
      </c>
      <c r="AJ101" s="37"/>
      <c r="AK101" s="37"/>
      <c r="AL101" s="37"/>
      <c r="AM101" s="38"/>
      <c r="AN101" s="36" t="s">
        <v>4</v>
      </c>
      <c r="AO101" s="37"/>
      <c r="AP101" s="37"/>
      <c r="AQ101" s="37"/>
      <c r="AR101" s="38"/>
      <c r="AS101" s="36" t="s">
        <v>3</v>
      </c>
      <c r="AT101" s="37"/>
      <c r="AU101" s="37"/>
      <c r="AV101" s="37"/>
      <c r="AW101" s="38"/>
      <c r="AX101" s="51" t="s">
        <v>116</v>
      </c>
      <c r="AY101" s="52"/>
      <c r="AZ101" s="52"/>
      <c r="BA101" s="53"/>
      <c r="BB101" s="36" t="s">
        <v>96</v>
      </c>
      <c r="BC101" s="37"/>
      <c r="BD101" s="37"/>
      <c r="BE101" s="37"/>
      <c r="BF101" s="38"/>
      <c r="BG101" s="36" t="s">
        <v>4</v>
      </c>
      <c r="BH101" s="37"/>
      <c r="BI101" s="37"/>
      <c r="BJ101" s="37"/>
      <c r="BK101" s="38"/>
      <c r="BL101" s="27" t="s">
        <v>3</v>
      </c>
      <c r="BM101" s="27"/>
      <c r="BN101" s="27"/>
      <c r="BO101" s="27"/>
      <c r="BP101" s="27"/>
      <c r="BQ101" s="74" t="s">
        <v>116</v>
      </c>
      <c r="BR101" s="74"/>
      <c r="BS101" s="74"/>
      <c r="BT101" s="74"/>
      <c r="BU101" s="36" t="s">
        <v>97</v>
      </c>
      <c r="BV101" s="37"/>
      <c r="BW101" s="37"/>
      <c r="BX101" s="37"/>
      <c r="BY101" s="38"/>
    </row>
    <row r="102" spans="1:79" ht="15" customHeight="1" x14ac:dyDescent="0.2">
      <c r="A102" s="36">
        <v>1</v>
      </c>
      <c r="B102" s="37"/>
      <c r="C102" s="37"/>
      <c r="D102" s="36">
        <v>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6">
        <v>3</v>
      </c>
      <c r="V102" s="37"/>
      <c r="W102" s="37"/>
      <c r="X102" s="37"/>
      <c r="Y102" s="38"/>
      <c r="Z102" s="36">
        <v>4</v>
      </c>
      <c r="AA102" s="37"/>
      <c r="AB102" s="37"/>
      <c r="AC102" s="37"/>
      <c r="AD102" s="38"/>
      <c r="AE102" s="36">
        <v>5</v>
      </c>
      <c r="AF102" s="37"/>
      <c r="AG102" s="37"/>
      <c r="AH102" s="38"/>
      <c r="AI102" s="36">
        <v>6</v>
      </c>
      <c r="AJ102" s="37"/>
      <c r="AK102" s="37"/>
      <c r="AL102" s="37"/>
      <c r="AM102" s="38"/>
      <c r="AN102" s="36">
        <v>7</v>
      </c>
      <c r="AO102" s="37"/>
      <c r="AP102" s="37"/>
      <c r="AQ102" s="37"/>
      <c r="AR102" s="38"/>
      <c r="AS102" s="36">
        <v>8</v>
      </c>
      <c r="AT102" s="37"/>
      <c r="AU102" s="37"/>
      <c r="AV102" s="37"/>
      <c r="AW102" s="38"/>
      <c r="AX102" s="27">
        <v>9</v>
      </c>
      <c r="AY102" s="27"/>
      <c r="AZ102" s="27"/>
      <c r="BA102" s="27"/>
      <c r="BB102" s="36">
        <v>10</v>
      </c>
      <c r="BC102" s="37"/>
      <c r="BD102" s="37"/>
      <c r="BE102" s="37"/>
      <c r="BF102" s="38"/>
      <c r="BG102" s="36">
        <v>11</v>
      </c>
      <c r="BH102" s="37"/>
      <c r="BI102" s="37"/>
      <c r="BJ102" s="37"/>
      <c r="BK102" s="38"/>
      <c r="BL102" s="27">
        <v>12</v>
      </c>
      <c r="BM102" s="27"/>
      <c r="BN102" s="27"/>
      <c r="BO102" s="27"/>
      <c r="BP102" s="27"/>
      <c r="BQ102" s="36">
        <v>13</v>
      </c>
      <c r="BR102" s="37"/>
      <c r="BS102" s="37"/>
      <c r="BT102" s="38"/>
      <c r="BU102" s="36">
        <v>14</v>
      </c>
      <c r="BV102" s="37"/>
      <c r="BW102" s="37"/>
      <c r="BX102" s="37"/>
      <c r="BY102" s="38"/>
    </row>
    <row r="103" spans="1:79" s="1" customFormat="1" ht="14.25" hidden="1" customHeight="1" x14ac:dyDescent="0.2">
      <c r="A103" s="39" t="s">
        <v>69</v>
      </c>
      <c r="B103" s="40"/>
      <c r="C103" s="40"/>
      <c r="D103" s="39" t="s">
        <v>57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26" t="s">
        <v>65</v>
      </c>
      <c r="V103" s="26"/>
      <c r="W103" s="26"/>
      <c r="X103" s="26"/>
      <c r="Y103" s="26"/>
      <c r="Z103" s="26" t="s">
        <v>66</v>
      </c>
      <c r="AA103" s="26"/>
      <c r="AB103" s="26"/>
      <c r="AC103" s="26"/>
      <c r="AD103" s="26"/>
      <c r="AE103" s="26" t="s">
        <v>91</v>
      </c>
      <c r="AF103" s="26"/>
      <c r="AG103" s="26"/>
      <c r="AH103" s="26"/>
      <c r="AI103" s="50" t="s">
        <v>170</v>
      </c>
      <c r="AJ103" s="50"/>
      <c r="AK103" s="50"/>
      <c r="AL103" s="50"/>
      <c r="AM103" s="50"/>
      <c r="AN103" s="26" t="s">
        <v>67</v>
      </c>
      <c r="AO103" s="26"/>
      <c r="AP103" s="26"/>
      <c r="AQ103" s="26"/>
      <c r="AR103" s="26"/>
      <c r="AS103" s="26" t="s">
        <v>68</v>
      </c>
      <c r="AT103" s="26"/>
      <c r="AU103" s="26"/>
      <c r="AV103" s="26"/>
      <c r="AW103" s="26"/>
      <c r="AX103" s="26" t="s">
        <v>92</v>
      </c>
      <c r="AY103" s="26"/>
      <c r="AZ103" s="26"/>
      <c r="BA103" s="26"/>
      <c r="BB103" s="50" t="s">
        <v>170</v>
      </c>
      <c r="BC103" s="50"/>
      <c r="BD103" s="50"/>
      <c r="BE103" s="50"/>
      <c r="BF103" s="50"/>
      <c r="BG103" s="26" t="s">
        <v>58</v>
      </c>
      <c r="BH103" s="26"/>
      <c r="BI103" s="26"/>
      <c r="BJ103" s="26"/>
      <c r="BK103" s="26"/>
      <c r="BL103" s="26" t="s">
        <v>59</v>
      </c>
      <c r="BM103" s="26"/>
      <c r="BN103" s="26"/>
      <c r="BO103" s="26"/>
      <c r="BP103" s="26"/>
      <c r="BQ103" s="26" t="s">
        <v>93</v>
      </c>
      <c r="BR103" s="26"/>
      <c r="BS103" s="26"/>
      <c r="BT103" s="26"/>
      <c r="BU103" s="50" t="s">
        <v>170</v>
      </c>
      <c r="BV103" s="50"/>
      <c r="BW103" s="50"/>
      <c r="BX103" s="50"/>
      <c r="BY103" s="50"/>
      <c r="CA103" t="s">
        <v>33</v>
      </c>
    </row>
    <row r="104" spans="1:79" s="99" customFormat="1" ht="25.5" customHeight="1" x14ac:dyDescent="0.2">
      <c r="A104" s="89">
        <v>1</v>
      </c>
      <c r="B104" s="90"/>
      <c r="C104" s="90"/>
      <c r="D104" s="92" t="s">
        <v>184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1691000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6">
        <v>0</v>
      </c>
      <c r="AF104" s="97"/>
      <c r="AG104" s="97"/>
      <c r="AH104" s="98"/>
      <c r="AI104" s="96">
        <f>IF(ISNUMBER(U104),U104,0)+IF(ISNUMBER(Z104),Z104,0)</f>
        <v>1691000</v>
      </c>
      <c r="AJ104" s="97"/>
      <c r="AK104" s="97"/>
      <c r="AL104" s="97"/>
      <c r="AM104" s="98"/>
      <c r="AN104" s="96">
        <v>6000000</v>
      </c>
      <c r="AO104" s="97"/>
      <c r="AP104" s="97"/>
      <c r="AQ104" s="97"/>
      <c r="AR104" s="98"/>
      <c r="AS104" s="96">
        <v>0</v>
      </c>
      <c r="AT104" s="97"/>
      <c r="AU104" s="97"/>
      <c r="AV104" s="97"/>
      <c r="AW104" s="98"/>
      <c r="AX104" s="96">
        <v>0</v>
      </c>
      <c r="AY104" s="97"/>
      <c r="AZ104" s="97"/>
      <c r="BA104" s="98"/>
      <c r="BB104" s="96">
        <f>IF(ISNUMBER(AN104),AN104,0)+IF(ISNUMBER(AS104),AS104,0)</f>
        <v>6000000</v>
      </c>
      <c r="BC104" s="97"/>
      <c r="BD104" s="97"/>
      <c r="BE104" s="97"/>
      <c r="BF104" s="98"/>
      <c r="BG104" s="96">
        <v>2860000</v>
      </c>
      <c r="BH104" s="97"/>
      <c r="BI104" s="97"/>
      <c r="BJ104" s="97"/>
      <c r="BK104" s="98"/>
      <c r="BL104" s="96">
        <v>0</v>
      </c>
      <c r="BM104" s="97"/>
      <c r="BN104" s="97"/>
      <c r="BO104" s="97"/>
      <c r="BP104" s="98"/>
      <c r="BQ104" s="96">
        <v>0</v>
      </c>
      <c r="BR104" s="97"/>
      <c r="BS104" s="97"/>
      <c r="BT104" s="98"/>
      <c r="BU104" s="96">
        <f>IF(ISNUMBER(BG104),BG104,0)+IF(ISNUMBER(BL104),BL104,0)</f>
        <v>2860000</v>
      </c>
      <c r="BV104" s="97"/>
      <c r="BW104" s="97"/>
      <c r="BX104" s="97"/>
      <c r="BY104" s="98"/>
      <c r="CA104" s="99" t="s">
        <v>34</v>
      </c>
    </row>
    <row r="105" spans="1:79" s="6" customFormat="1" ht="12.75" customHeight="1" x14ac:dyDescent="0.2">
      <c r="A105" s="86"/>
      <c r="B105" s="87"/>
      <c r="C105" s="87"/>
      <c r="D105" s="100" t="s">
        <v>147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2"/>
      <c r="U105" s="104">
        <v>1691000</v>
      </c>
      <c r="V105" s="105"/>
      <c r="W105" s="105"/>
      <c r="X105" s="105"/>
      <c r="Y105" s="106"/>
      <c r="Z105" s="104">
        <v>0</v>
      </c>
      <c r="AA105" s="105"/>
      <c r="AB105" s="105"/>
      <c r="AC105" s="105"/>
      <c r="AD105" s="106"/>
      <c r="AE105" s="104">
        <v>0</v>
      </c>
      <c r="AF105" s="105"/>
      <c r="AG105" s="105"/>
      <c r="AH105" s="106"/>
      <c r="AI105" s="104">
        <f>IF(ISNUMBER(U105),U105,0)+IF(ISNUMBER(Z105),Z105,0)</f>
        <v>1691000</v>
      </c>
      <c r="AJ105" s="105"/>
      <c r="AK105" s="105"/>
      <c r="AL105" s="105"/>
      <c r="AM105" s="106"/>
      <c r="AN105" s="104">
        <v>6000000</v>
      </c>
      <c r="AO105" s="105"/>
      <c r="AP105" s="105"/>
      <c r="AQ105" s="105"/>
      <c r="AR105" s="106"/>
      <c r="AS105" s="104">
        <v>0</v>
      </c>
      <c r="AT105" s="105"/>
      <c r="AU105" s="105"/>
      <c r="AV105" s="105"/>
      <c r="AW105" s="106"/>
      <c r="AX105" s="104">
        <v>0</v>
      </c>
      <c r="AY105" s="105"/>
      <c r="AZ105" s="105"/>
      <c r="BA105" s="106"/>
      <c r="BB105" s="104">
        <f>IF(ISNUMBER(AN105),AN105,0)+IF(ISNUMBER(AS105),AS105,0)</f>
        <v>6000000</v>
      </c>
      <c r="BC105" s="105"/>
      <c r="BD105" s="105"/>
      <c r="BE105" s="105"/>
      <c r="BF105" s="106"/>
      <c r="BG105" s="104">
        <v>2860000</v>
      </c>
      <c r="BH105" s="105"/>
      <c r="BI105" s="105"/>
      <c r="BJ105" s="105"/>
      <c r="BK105" s="106"/>
      <c r="BL105" s="104">
        <v>0</v>
      </c>
      <c r="BM105" s="105"/>
      <c r="BN105" s="105"/>
      <c r="BO105" s="105"/>
      <c r="BP105" s="106"/>
      <c r="BQ105" s="104">
        <v>0</v>
      </c>
      <c r="BR105" s="105"/>
      <c r="BS105" s="105"/>
      <c r="BT105" s="106"/>
      <c r="BU105" s="104">
        <f>IF(ISNUMBER(BG105),BG105,0)+IF(ISNUMBER(BL105),BL105,0)</f>
        <v>2860000</v>
      </c>
      <c r="BV105" s="105"/>
      <c r="BW105" s="105"/>
      <c r="BX105" s="105"/>
      <c r="BY105" s="106"/>
    </row>
    <row r="107" spans="1:79" ht="14.25" customHeight="1" x14ac:dyDescent="12.75">
      <c r="A107" s="29" t="s">
        <v>259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5" customHeight="1" x14ac:dyDescent="0.2">
      <c r="A108" s="75" t="s">
        <v>229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09" spans="1:79" ht="23.1" customHeight="1" x14ac:dyDescent="0.2">
      <c r="A109" s="54" t="s">
        <v>6</v>
      </c>
      <c r="B109" s="55"/>
      <c r="C109" s="55"/>
      <c r="D109" s="54" t="s">
        <v>121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6"/>
      <c r="U109" s="27" t="s">
        <v>251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 t="s">
        <v>256</v>
      </c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</row>
    <row r="110" spans="1:79" ht="54" customHeight="1" x14ac:dyDescent="0.2">
      <c r="A110" s="57"/>
      <c r="B110" s="58"/>
      <c r="C110" s="58"/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9"/>
      <c r="U110" s="36" t="s">
        <v>4</v>
      </c>
      <c r="V110" s="37"/>
      <c r="W110" s="37"/>
      <c r="X110" s="37"/>
      <c r="Y110" s="38"/>
      <c r="Z110" s="36" t="s">
        <v>3</v>
      </c>
      <c r="AA110" s="37"/>
      <c r="AB110" s="37"/>
      <c r="AC110" s="37"/>
      <c r="AD110" s="38"/>
      <c r="AE110" s="51" t="s">
        <v>116</v>
      </c>
      <c r="AF110" s="52"/>
      <c r="AG110" s="52"/>
      <c r="AH110" s="52"/>
      <c r="AI110" s="53"/>
      <c r="AJ110" s="36" t="s">
        <v>5</v>
      </c>
      <c r="AK110" s="37"/>
      <c r="AL110" s="37"/>
      <c r="AM110" s="37"/>
      <c r="AN110" s="38"/>
      <c r="AO110" s="36" t="s">
        <v>4</v>
      </c>
      <c r="AP110" s="37"/>
      <c r="AQ110" s="37"/>
      <c r="AR110" s="37"/>
      <c r="AS110" s="38"/>
      <c r="AT110" s="36" t="s">
        <v>3</v>
      </c>
      <c r="AU110" s="37"/>
      <c r="AV110" s="37"/>
      <c r="AW110" s="37"/>
      <c r="AX110" s="38"/>
      <c r="AY110" s="51" t="s">
        <v>116</v>
      </c>
      <c r="AZ110" s="52"/>
      <c r="BA110" s="52"/>
      <c r="BB110" s="52"/>
      <c r="BC110" s="53"/>
      <c r="BD110" s="27" t="s">
        <v>96</v>
      </c>
      <c r="BE110" s="27"/>
      <c r="BF110" s="27"/>
      <c r="BG110" s="27"/>
      <c r="BH110" s="27"/>
    </row>
    <row r="111" spans="1:79" ht="15" customHeight="1" x14ac:dyDescent="0.2">
      <c r="A111" s="36" t="s">
        <v>169</v>
      </c>
      <c r="B111" s="37"/>
      <c r="C111" s="37"/>
      <c r="D111" s="36">
        <v>2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  <c r="U111" s="36">
        <v>3</v>
      </c>
      <c r="V111" s="37"/>
      <c r="W111" s="37"/>
      <c r="X111" s="37"/>
      <c r="Y111" s="38"/>
      <c r="Z111" s="36">
        <v>4</v>
      </c>
      <c r="AA111" s="37"/>
      <c r="AB111" s="37"/>
      <c r="AC111" s="37"/>
      <c r="AD111" s="38"/>
      <c r="AE111" s="36">
        <v>5</v>
      </c>
      <c r="AF111" s="37"/>
      <c r="AG111" s="37"/>
      <c r="AH111" s="37"/>
      <c r="AI111" s="38"/>
      <c r="AJ111" s="36">
        <v>6</v>
      </c>
      <c r="AK111" s="37"/>
      <c r="AL111" s="37"/>
      <c r="AM111" s="37"/>
      <c r="AN111" s="38"/>
      <c r="AO111" s="36">
        <v>7</v>
      </c>
      <c r="AP111" s="37"/>
      <c r="AQ111" s="37"/>
      <c r="AR111" s="37"/>
      <c r="AS111" s="38"/>
      <c r="AT111" s="36">
        <v>8</v>
      </c>
      <c r="AU111" s="37"/>
      <c r="AV111" s="37"/>
      <c r="AW111" s="37"/>
      <c r="AX111" s="38"/>
      <c r="AY111" s="36">
        <v>9</v>
      </c>
      <c r="AZ111" s="37"/>
      <c r="BA111" s="37"/>
      <c r="BB111" s="37"/>
      <c r="BC111" s="38"/>
      <c r="BD111" s="36">
        <v>10</v>
      </c>
      <c r="BE111" s="37"/>
      <c r="BF111" s="37"/>
      <c r="BG111" s="37"/>
      <c r="BH111" s="38"/>
    </row>
    <row r="112" spans="1:79" s="1" customFormat="1" ht="12.75" hidden="1" customHeight="1" x14ac:dyDescent="0.2">
      <c r="A112" s="39" t="s">
        <v>69</v>
      </c>
      <c r="B112" s="40"/>
      <c r="C112" s="40"/>
      <c r="D112" s="39" t="s">
        <v>57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1"/>
      <c r="U112" s="39" t="s">
        <v>60</v>
      </c>
      <c r="V112" s="40"/>
      <c r="W112" s="40"/>
      <c r="X112" s="40"/>
      <c r="Y112" s="41"/>
      <c r="Z112" s="39" t="s">
        <v>61</v>
      </c>
      <c r="AA112" s="40"/>
      <c r="AB112" s="40"/>
      <c r="AC112" s="40"/>
      <c r="AD112" s="41"/>
      <c r="AE112" s="39" t="s">
        <v>94</v>
      </c>
      <c r="AF112" s="40"/>
      <c r="AG112" s="40"/>
      <c r="AH112" s="40"/>
      <c r="AI112" s="41"/>
      <c r="AJ112" s="47" t="s">
        <v>171</v>
      </c>
      <c r="AK112" s="48"/>
      <c r="AL112" s="48"/>
      <c r="AM112" s="48"/>
      <c r="AN112" s="49"/>
      <c r="AO112" s="39" t="s">
        <v>62</v>
      </c>
      <c r="AP112" s="40"/>
      <c r="AQ112" s="40"/>
      <c r="AR112" s="40"/>
      <c r="AS112" s="41"/>
      <c r="AT112" s="39" t="s">
        <v>63</v>
      </c>
      <c r="AU112" s="40"/>
      <c r="AV112" s="40"/>
      <c r="AW112" s="40"/>
      <c r="AX112" s="41"/>
      <c r="AY112" s="39" t="s">
        <v>95</v>
      </c>
      <c r="AZ112" s="40"/>
      <c r="BA112" s="40"/>
      <c r="BB112" s="40"/>
      <c r="BC112" s="41"/>
      <c r="BD112" s="50" t="s">
        <v>171</v>
      </c>
      <c r="BE112" s="50"/>
      <c r="BF112" s="50"/>
      <c r="BG112" s="50"/>
      <c r="BH112" s="50"/>
      <c r="CA112" s="1" t="s">
        <v>35</v>
      </c>
    </row>
    <row r="113" spans="1:79" s="99" customFormat="1" ht="25.5" customHeight="1" x14ac:dyDescent="0.2">
      <c r="A113" s="89">
        <v>1</v>
      </c>
      <c r="B113" s="90"/>
      <c r="C113" s="90"/>
      <c r="D113" s="92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96">
        <v>3171300</v>
      </c>
      <c r="V113" s="97"/>
      <c r="W113" s="97"/>
      <c r="X113" s="97"/>
      <c r="Y113" s="98"/>
      <c r="Z113" s="96">
        <v>0</v>
      </c>
      <c r="AA113" s="97"/>
      <c r="AB113" s="97"/>
      <c r="AC113" s="97"/>
      <c r="AD113" s="98"/>
      <c r="AE113" s="95">
        <v>0</v>
      </c>
      <c r="AF113" s="95"/>
      <c r="AG113" s="95"/>
      <c r="AH113" s="95"/>
      <c r="AI113" s="95"/>
      <c r="AJ113" s="110">
        <f>IF(ISNUMBER(U113),U113,0)+IF(ISNUMBER(Z113),Z113,0)</f>
        <v>3171300</v>
      </c>
      <c r="AK113" s="110"/>
      <c r="AL113" s="110"/>
      <c r="AM113" s="110"/>
      <c r="AN113" s="110"/>
      <c r="AO113" s="95">
        <v>3569600</v>
      </c>
      <c r="AP113" s="95"/>
      <c r="AQ113" s="95"/>
      <c r="AR113" s="95"/>
      <c r="AS113" s="95"/>
      <c r="AT113" s="110">
        <v>0</v>
      </c>
      <c r="AU113" s="110"/>
      <c r="AV113" s="110"/>
      <c r="AW113" s="110"/>
      <c r="AX113" s="110"/>
      <c r="AY113" s="95">
        <v>0</v>
      </c>
      <c r="AZ113" s="95"/>
      <c r="BA113" s="95"/>
      <c r="BB113" s="95"/>
      <c r="BC113" s="95"/>
      <c r="BD113" s="110">
        <f>IF(ISNUMBER(AO113),AO113,0)+IF(ISNUMBER(AT113),AT113,0)</f>
        <v>3569600</v>
      </c>
      <c r="BE113" s="110"/>
      <c r="BF113" s="110"/>
      <c r="BG113" s="110"/>
      <c r="BH113" s="110"/>
      <c r="CA113" s="99" t="s">
        <v>36</v>
      </c>
    </row>
    <row r="114" spans="1:79" s="6" customFormat="1" ht="12.75" customHeight="1" x14ac:dyDescent="0.2">
      <c r="A114" s="86"/>
      <c r="B114" s="87"/>
      <c r="C114" s="87"/>
      <c r="D114" s="100" t="s">
        <v>147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2"/>
      <c r="U114" s="104">
        <v>3171300</v>
      </c>
      <c r="V114" s="105"/>
      <c r="W114" s="105"/>
      <c r="X114" s="105"/>
      <c r="Y114" s="106"/>
      <c r="Z114" s="104">
        <v>0</v>
      </c>
      <c r="AA114" s="105"/>
      <c r="AB114" s="105"/>
      <c r="AC114" s="105"/>
      <c r="AD114" s="106"/>
      <c r="AE114" s="103">
        <v>0</v>
      </c>
      <c r="AF114" s="103"/>
      <c r="AG114" s="103"/>
      <c r="AH114" s="103"/>
      <c r="AI114" s="103"/>
      <c r="AJ114" s="85">
        <f>IF(ISNUMBER(U114),U114,0)+IF(ISNUMBER(Z114),Z114,0)</f>
        <v>3171300</v>
      </c>
      <c r="AK114" s="85"/>
      <c r="AL114" s="85"/>
      <c r="AM114" s="85"/>
      <c r="AN114" s="85"/>
      <c r="AO114" s="103">
        <v>3569600</v>
      </c>
      <c r="AP114" s="103"/>
      <c r="AQ114" s="103"/>
      <c r="AR114" s="103"/>
      <c r="AS114" s="103"/>
      <c r="AT114" s="85">
        <v>0</v>
      </c>
      <c r="AU114" s="85"/>
      <c r="AV114" s="85"/>
      <c r="AW114" s="85"/>
      <c r="AX114" s="85"/>
      <c r="AY114" s="103">
        <v>0</v>
      </c>
      <c r="AZ114" s="103"/>
      <c r="BA114" s="103"/>
      <c r="BB114" s="103"/>
      <c r="BC114" s="103"/>
      <c r="BD114" s="85">
        <f>IF(ISNUMBER(AO114),AO114,0)+IF(ISNUMBER(AT114),AT114,0)</f>
        <v>3569600</v>
      </c>
      <c r="BE114" s="85"/>
      <c r="BF114" s="85"/>
      <c r="BG114" s="85"/>
      <c r="BH114" s="85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29" t="s">
        <v>152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79" ht="14.25" customHeight="1" x14ac:dyDescent="0.2">
      <c r="A118" s="29" t="s">
        <v>244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230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233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  <c r="BJ119" s="36" t="s">
        <v>240</v>
      </c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8"/>
    </row>
    <row r="120" spans="1:79" ht="32.2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  <c r="BJ120" s="27" t="s">
        <v>4</v>
      </c>
      <c r="BK120" s="27"/>
      <c r="BL120" s="27"/>
      <c r="BM120" s="27"/>
      <c r="BN120" s="27"/>
      <c r="BO120" s="27" t="s">
        <v>3</v>
      </c>
      <c r="BP120" s="27"/>
      <c r="BQ120" s="27"/>
      <c r="BR120" s="27"/>
      <c r="BS120" s="27"/>
      <c r="BT120" s="27" t="s">
        <v>97</v>
      </c>
      <c r="BU120" s="27"/>
      <c r="BV120" s="27"/>
      <c r="BW120" s="27"/>
      <c r="BX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  <c r="BJ121" s="27">
        <v>11</v>
      </c>
      <c r="BK121" s="27"/>
      <c r="BL121" s="27"/>
      <c r="BM121" s="27"/>
      <c r="BN121" s="27"/>
      <c r="BO121" s="27">
        <v>12</v>
      </c>
      <c r="BP121" s="27"/>
      <c r="BQ121" s="27"/>
      <c r="BR121" s="27"/>
      <c r="BS121" s="27"/>
      <c r="BT121" s="27">
        <v>13</v>
      </c>
      <c r="BU121" s="27"/>
      <c r="BV121" s="27"/>
      <c r="BW121" s="27"/>
      <c r="BX121" s="27"/>
    </row>
    <row r="122" spans="1:79" ht="10.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111</v>
      </c>
      <c r="AG122" s="26"/>
      <c r="AH122" s="26"/>
      <c r="AI122" s="26"/>
      <c r="AJ122" s="26"/>
      <c r="AK122" s="30" t="s">
        <v>112</v>
      </c>
      <c r="AL122" s="30"/>
      <c r="AM122" s="30"/>
      <c r="AN122" s="30"/>
      <c r="AO122" s="30"/>
      <c r="AP122" s="50" t="s">
        <v>186</v>
      </c>
      <c r="AQ122" s="50"/>
      <c r="AR122" s="50"/>
      <c r="AS122" s="50"/>
      <c r="AT122" s="50"/>
      <c r="AU122" s="26" t="s">
        <v>113</v>
      </c>
      <c r="AV122" s="26"/>
      <c r="AW122" s="26"/>
      <c r="AX122" s="26"/>
      <c r="AY122" s="26"/>
      <c r="AZ122" s="30" t="s">
        <v>114</v>
      </c>
      <c r="BA122" s="30"/>
      <c r="BB122" s="30"/>
      <c r="BC122" s="30"/>
      <c r="BD122" s="30"/>
      <c r="BE122" s="50" t="s">
        <v>186</v>
      </c>
      <c r="BF122" s="50"/>
      <c r="BG122" s="50"/>
      <c r="BH122" s="50"/>
      <c r="BI122" s="50"/>
      <c r="BJ122" s="26" t="s">
        <v>105</v>
      </c>
      <c r="BK122" s="26"/>
      <c r="BL122" s="26"/>
      <c r="BM122" s="26"/>
      <c r="BN122" s="26"/>
      <c r="BO122" s="30" t="s">
        <v>106</v>
      </c>
      <c r="BP122" s="30"/>
      <c r="BQ122" s="30"/>
      <c r="BR122" s="30"/>
      <c r="BS122" s="30"/>
      <c r="BT122" s="50" t="s">
        <v>186</v>
      </c>
      <c r="BU122" s="50"/>
      <c r="BV122" s="50"/>
      <c r="BW122" s="50"/>
      <c r="BX122" s="50"/>
      <c r="CA122" t="s">
        <v>37</v>
      </c>
    </row>
    <row r="123" spans="1:79" s="6" customFormat="1" ht="15" customHeight="1" x14ac:dyDescent="0.2">
      <c r="A123" s="86">
        <v>0</v>
      </c>
      <c r="B123" s="87"/>
      <c r="C123" s="87"/>
      <c r="D123" s="111" t="s">
        <v>185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CA123" s="6" t="s">
        <v>38</v>
      </c>
    </row>
    <row r="124" spans="1:79" s="99" customFormat="1" ht="28.5" customHeight="1" x14ac:dyDescent="0.2">
      <c r="A124" s="89">
        <v>0</v>
      </c>
      <c r="B124" s="90"/>
      <c r="C124" s="90"/>
      <c r="D124" s="114" t="s">
        <v>187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188</v>
      </c>
      <c r="R124" s="27"/>
      <c r="S124" s="27"/>
      <c r="T124" s="27"/>
      <c r="U124" s="27"/>
      <c r="V124" s="114" t="s">
        <v>189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18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18</v>
      </c>
      <c r="AQ124" s="115"/>
      <c r="AR124" s="115"/>
      <c r="AS124" s="115"/>
      <c r="AT124" s="115"/>
      <c r="AU124" s="115">
        <v>24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24</v>
      </c>
      <c r="BF124" s="115"/>
      <c r="BG124" s="115"/>
      <c r="BH124" s="115"/>
      <c r="BI124" s="115"/>
      <c r="BJ124" s="115">
        <v>24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24</v>
      </c>
      <c r="BU124" s="115"/>
      <c r="BV124" s="115"/>
      <c r="BW124" s="115"/>
      <c r="BX124" s="115"/>
    </row>
    <row r="125" spans="1:79" s="99" customFormat="1" ht="30" customHeight="1" x14ac:dyDescent="0.2">
      <c r="A125" s="89">
        <v>0</v>
      </c>
      <c r="B125" s="90"/>
      <c r="C125" s="90"/>
      <c r="D125" s="114" t="s">
        <v>190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188</v>
      </c>
      <c r="R125" s="27"/>
      <c r="S125" s="27"/>
      <c r="T125" s="27"/>
      <c r="U125" s="27"/>
      <c r="V125" s="114" t="s">
        <v>189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18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18</v>
      </c>
      <c r="AQ125" s="115"/>
      <c r="AR125" s="115"/>
      <c r="AS125" s="115"/>
      <c r="AT125" s="115"/>
      <c r="AU125" s="115">
        <v>24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24</v>
      </c>
      <c r="BF125" s="115"/>
      <c r="BG125" s="115"/>
      <c r="BH125" s="115"/>
      <c r="BI125" s="115"/>
      <c r="BJ125" s="115">
        <v>24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24</v>
      </c>
      <c r="BU125" s="115"/>
      <c r="BV125" s="115"/>
      <c r="BW125" s="115"/>
      <c r="BX125" s="115"/>
    </row>
    <row r="126" spans="1:79" s="99" customFormat="1" ht="30" customHeight="1" x14ac:dyDescent="0.2">
      <c r="A126" s="89">
        <v>0</v>
      </c>
      <c r="B126" s="90"/>
      <c r="C126" s="90"/>
      <c r="D126" s="114" t="s">
        <v>191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188</v>
      </c>
      <c r="R126" s="27"/>
      <c r="S126" s="27"/>
      <c r="T126" s="27"/>
      <c r="U126" s="27"/>
      <c r="V126" s="114" t="s">
        <v>189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18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18</v>
      </c>
      <c r="AQ126" s="115"/>
      <c r="AR126" s="115"/>
      <c r="AS126" s="115"/>
      <c r="AT126" s="115"/>
      <c r="AU126" s="115">
        <v>20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20</v>
      </c>
      <c r="BF126" s="115"/>
      <c r="BG126" s="115"/>
      <c r="BH126" s="115"/>
      <c r="BI126" s="115"/>
      <c r="BJ126" s="115">
        <v>20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20</v>
      </c>
      <c r="BU126" s="115"/>
      <c r="BV126" s="115"/>
      <c r="BW126" s="115"/>
      <c r="BX126" s="115"/>
    </row>
    <row r="127" spans="1:79" s="6" customFormat="1" ht="15" customHeight="1" x14ac:dyDescent="0.2">
      <c r="A127" s="86">
        <v>0</v>
      </c>
      <c r="B127" s="87"/>
      <c r="C127" s="87"/>
      <c r="D127" s="113" t="s">
        <v>192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</row>
    <row r="128" spans="1:79" s="99" customFormat="1" ht="28.5" customHeight="1" x14ac:dyDescent="0.2">
      <c r="A128" s="89">
        <v>0</v>
      </c>
      <c r="B128" s="90"/>
      <c r="C128" s="90"/>
      <c r="D128" s="114" t="s">
        <v>193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194</v>
      </c>
      <c r="R128" s="27"/>
      <c r="S128" s="27"/>
      <c r="T128" s="27"/>
      <c r="U128" s="27"/>
      <c r="V128" s="114" t="s">
        <v>195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8.6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8.6</v>
      </c>
      <c r="AQ128" s="115"/>
      <c r="AR128" s="115"/>
      <c r="AS128" s="115"/>
      <c r="AT128" s="115"/>
      <c r="AU128" s="115">
        <v>20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20</v>
      </c>
      <c r="BF128" s="115"/>
      <c r="BG128" s="115"/>
      <c r="BH128" s="115"/>
      <c r="BI128" s="115"/>
      <c r="BJ128" s="115">
        <v>20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20</v>
      </c>
      <c r="BU128" s="115"/>
      <c r="BV128" s="115"/>
      <c r="BW128" s="115"/>
      <c r="BX128" s="115"/>
    </row>
    <row r="129" spans="1:79" s="99" customFormat="1" ht="30" customHeight="1" x14ac:dyDescent="0.2">
      <c r="A129" s="89">
        <v>0</v>
      </c>
      <c r="B129" s="90"/>
      <c r="C129" s="90"/>
      <c r="D129" s="114" t="s">
        <v>196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197</v>
      </c>
      <c r="R129" s="27"/>
      <c r="S129" s="27"/>
      <c r="T129" s="27"/>
      <c r="U129" s="27"/>
      <c r="V129" s="114" t="s">
        <v>198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106.1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106.1</v>
      </c>
      <c r="AQ129" s="115"/>
      <c r="AR129" s="115"/>
      <c r="AS129" s="115"/>
      <c r="AT129" s="115"/>
      <c r="AU129" s="115">
        <v>213.6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213.6</v>
      </c>
      <c r="BF129" s="115"/>
      <c r="BG129" s="115"/>
      <c r="BH129" s="115"/>
      <c r="BI129" s="115"/>
      <c r="BJ129" s="115">
        <v>213.6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v>213.6</v>
      </c>
      <c r="BU129" s="115"/>
      <c r="BV129" s="115"/>
      <c r="BW129" s="115"/>
      <c r="BX129" s="115"/>
    </row>
    <row r="130" spans="1:79" s="99" customFormat="1" ht="15" customHeight="1" x14ac:dyDescent="0.2">
      <c r="A130" s="89">
        <v>0</v>
      </c>
      <c r="B130" s="90"/>
      <c r="C130" s="90"/>
      <c r="D130" s="114" t="s">
        <v>196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199</v>
      </c>
      <c r="R130" s="27"/>
      <c r="S130" s="27"/>
      <c r="T130" s="27"/>
      <c r="U130" s="27"/>
      <c r="V130" s="114" t="s">
        <v>200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783.44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783.44</v>
      </c>
      <c r="AQ130" s="115"/>
      <c r="AR130" s="115"/>
      <c r="AS130" s="115"/>
      <c r="AT130" s="115"/>
      <c r="AU130" s="115">
        <v>1576.37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1576.37</v>
      </c>
      <c r="BF130" s="115"/>
      <c r="BG130" s="115"/>
      <c r="BH130" s="115"/>
      <c r="BI130" s="115"/>
      <c r="BJ130" s="115">
        <v>1567.5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1567.5</v>
      </c>
      <c r="BU130" s="115"/>
      <c r="BV130" s="115"/>
      <c r="BW130" s="115"/>
      <c r="BX130" s="115"/>
    </row>
    <row r="131" spans="1:79" s="99" customFormat="1" ht="30" customHeight="1" x14ac:dyDescent="0.2">
      <c r="A131" s="89">
        <v>0</v>
      </c>
      <c r="B131" s="90"/>
      <c r="C131" s="90"/>
      <c r="D131" s="114" t="s">
        <v>201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197</v>
      </c>
      <c r="R131" s="27"/>
      <c r="S131" s="27"/>
      <c r="T131" s="27"/>
      <c r="U131" s="27"/>
      <c r="V131" s="114" t="s">
        <v>202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107.5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107.5</v>
      </c>
      <c r="AQ131" s="115"/>
      <c r="AR131" s="115"/>
      <c r="AS131" s="115"/>
      <c r="AT131" s="115"/>
      <c r="AU131" s="115">
        <v>107.5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107.5</v>
      </c>
      <c r="BF131" s="115"/>
      <c r="BG131" s="115"/>
      <c r="BH131" s="115"/>
      <c r="BI131" s="115"/>
      <c r="BJ131" s="115">
        <v>107.5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107.5</v>
      </c>
      <c r="BU131" s="115"/>
      <c r="BV131" s="115"/>
      <c r="BW131" s="115"/>
      <c r="BX131" s="115"/>
    </row>
    <row r="132" spans="1:79" s="99" customFormat="1" ht="30" customHeight="1" x14ac:dyDescent="0.2">
      <c r="A132" s="89">
        <v>0</v>
      </c>
      <c r="B132" s="90"/>
      <c r="C132" s="90"/>
      <c r="D132" s="114" t="s">
        <v>201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199</v>
      </c>
      <c r="R132" s="27"/>
      <c r="S132" s="27"/>
      <c r="T132" s="27"/>
      <c r="U132" s="27"/>
      <c r="V132" s="114" t="s">
        <v>202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778.9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778.9</v>
      </c>
      <c r="AQ132" s="115"/>
      <c r="AR132" s="115"/>
      <c r="AS132" s="115"/>
      <c r="AT132" s="115"/>
      <c r="AU132" s="115">
        <v>778.9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778.9</v>
      </c>
      <c r="BF132" s="115"/>
      <c r="BG132" s="115"/>
      <c r="BH132" s="115"/>
      <c r="BI132" s="115"/>
      <c r="BJ132" s="115">
        <v>778.9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778.9</v>
      </c>
      <c r="BU132" s="115"/>
      <c r="BV132" s="115"/>
      <c r="BW132" s="115"/>
      <c r="BX132" s="115"/>
    </row>
    <row r="133" spans="1:79" s="99" customFormat="1" ht="90" customHeight="1" x14ac:dyDescent="0.2">
      <c r="A133" s="89">
        <v>0</v>
      </c>
      <c r="B133" s="90"/>
      <c r="C133" s="90"/>
      <c r="D133" s="114" t="s">
        <v>203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188</v>
      </c>
      <c r="R133" s="27"/>
      <c r="S133" s="27"/>
      <c r="T133" s="27"/>
      <c r="U133" s="27"/>
      <c r="V133" s="114" t="s">
        <v>204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175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175</v>
      </c>
      <c r="AQ133" s="115"/>
      <c r="AR133" s="115"/>
      <c r="AS133" s="115"/>
      <c r="AT133" s="115"/>
      <c r="AU133" s="115">
        <v>346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346</v>
      </c>
      <c r="BF133" s="115"/>
      <c r="BG133" s="115"/>
      <c r="BH133" s="115"/>
      <c r="BI133" s="115"/>
      <c r="BJ133" s="115">
        <v>346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v>346</v>
      </c>
      <c r="BU133" s="115"/>
      <c r="BV133" s="115"/>
      <c r="BW133" s="115"/>
      <c r="BX133" s="115"/>
    </row>
    <row r="134" spans="1:79" s="6" customFormat="1" ht="15" customHeight="1" x14ac:dyDescent="0.2">
      <c r="A134" s="86">
        <v>0</v>
      </c>
      <c r="B134" s="87"/>
      <c r="C134" s="87"/>
      <c r="D134" s="113" t="s">
        <v>205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3"/>
      <c r="W134" s="101"/>
      <c r="X134" s="101"/>
      <c r="Y134" s="101"/>
      <c r="Z134" s="101"/>
      <c r="AA134" s="101"/>
      <c r="AB134" s="101"/>
      <c r="AC134" s="101"/>
      <c r="AD134" s="101"/>
      <c r="AE134" s="10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</row>
    <row r="135" spans="1:79" s="99" customFormat="1" ht="57" customHeight="1" x14ac:dyDescent="0.2">
      <c r="A135" s="89">
        <v>0</v>
      </c>
      <c r="B135" s="90"/>
      <c r="C135" s="90"/>
      <c r="D135" s="114" t="s">
        <v>206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207</v>
      </c>
      <c r="R135" s="27"/>
      <c r="S135" s="27"/>
      <c r="T135" s="27"/>
      <c r="U135" s="27"/>
      <c r="V135" s="114" t="s">
        <v>207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5">
        <v>100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100</v>
      </c>
      <c r="AQ135" s="115"/>
      <c r="AR135" s="115"/>
      <c r="AS135" s="115"/>
      <c r="AT135" s="115"/>
      <c r="AU135" s="115">
        <v>100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100</v>
      </c>
      <c r="BF135" s="115"/>
      <c r="BG135" s="115"/>
      <c r="BH135" s="115"/>
      <c r="BI135" s="115"/>
      <c r="BJ135" s="115">
        <v>100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v>100</v>
      </c>
      <c r="BU135" s="115"/>
      <c r="BV135" s="115"/>
      <c r="BW135" s="115"/>
      <c r="BX135" s="115"/>
    </row>
    <row r="137" spans="1:79" ht="14.25" customHeight="1" x14ac:dyDescent="12.75">
      <c r="A137" s="29" t="s">
        <v>260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79" ht="23.1" customHeight="1" x14ac:dyDescent="0.2">
      <c r="A138" s="54" t="s">
        <v>6</v>
      </c>
      <c r="B138" s="55"/>
      <c r="C138" s="55"/>
      <c r="D138" s="27" t="s">
        <v>9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8</v>
      </c>
      <c r="R138" s="27"/>
      <c r="S138" s="27"/>
      <c r="T138" s="27"/>
      <c r="U138" s="27"/>
      <c r="V138" s="27" t="s">
        <v>7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36" t="s">
        <v>251</v>
      </c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8"/>
      <c r="AU138" s="36" t="s">
        <v>256</v>
      </c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8"/>
    </row>
    <row r="139" spans="1:79" ht="28.5" customHeight="1" x14ac:dyDescent="0.2">
      <c r="A139" s="57"/>
      <c r="B139" s="58"/>
      <c r="C139" s="5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 t="s">
        <v>4</v>
      </c>
      <c r="AG139" s="27"/>
      <c r="AH139" s="27"/>
      <c r="AI139" s="27"/>
      <c r="AJ139" s="27"/>
      <c r="AK139" s="27" t="s">
        <v>3</v>
      </c>
      <c r="AL139" s="27"/>
      <c r="AM139" s="27"/>
      <c r="AN139" s="27"/>
      <c r="AO139" s="27"/>
      <c r="AP139" s="27" t="s">
        <v>123</v>
      </c>
      <c r="AQ139" s="27"/>
      <c r="AR139" s="27"/>
      <c r="AS139" s="27"/>
      <c r="AT139" s="27"/>
      <c r="AU139" s="27" t="s">
        <v>4</v>
      </c>
      <c r="AV139" s="27"/>
      <c r="AW139" s="27"/>
      <c r="AX139" s="27"/>
      <c r="AY139" s="27"/>
      <c r="AZ139" s="27" t="s">
        <v>3</v>
      </c>
      <c r="BA139" s="27"/>
      <c r="BB139" s="27"/>
      <c r="BC139" s="27"/>
      <c r="BD139" s="27"/>
      <c r="BE139" s="27" t="s">
        <v>90</v>
      </c>
      <c r="BF139" s="27"/>
      <c r="BG139" s="27"/>
      <c r="BH139" s="27"/>
      <c r="BI139" s="27"/>
    </row>
    <row r="140" spans="1:79" ht="15" customHeight="1" x14ac:dyDescent="0.2">
      <c r="A140" s="36">
        <v>1</v>
      </c>
      <c r="B140" s="37"/>
      <c r="C140" s="37"/>
      <c r="D140" s="27">
        <v>2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>
        <v>3</v>
      </c>
      <c r="R140" s="27"/>
      <c r="S140" s="27"/>
      <c r="T140" s="27"/>
      <c r="U140" s="27"/>
      <c r="V140" s="27">
        <v>4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27">
        <v>5</v>
      </c>
      <c r="AG140" s="27"/>
      <c r="AH140" s="27"/>
      <c r="AI140" s="27"/>
      <c r="AJ140" s="27"/>
      <c r="AK140" s="27">
        <v>6</v>
      </c>
      <c r="AL140" s="27"/>
      <c r="AM140" s="27"/>
      <c r="AN140" s="27"/>
      <c r="AO140" s="27"/>
      <c r="AP140" s="27">
        <v>7</v>
      </c>
      <c r="AQ140" s="27"/>
      <c r="AR140" s="27"/>
      <c r="AS140" s="27"/>
      <c r="AT140" s="27"/>
      <c r="AU140" s="27">
        <v>8</v>
      </c>
      <c r="AV140" s="27"/>
      <c r="AW140" s="27"/>
      <c r="AX140" s="27"/>
      <c r="AY140" s="27"/>
      <c r="AZ140" s="27">
        <v>9</v>
      </c>
      <c r="BA140" s="27"/>
      <c r="BB140" s="27"/>
      <c r="BC140" s="27"/>
      <c r="BD140" s="27"/>
      <c r="BE140" s="27">
        <v>10</v>
      </c>
      <c r="BF140" s="27"/>
      <c r="BG140" s="27"/>
      <c r="BH140" s="27"/>
      <c r="BI140" s="27"/>
    </row>
    <row r="141" spans="1:79" ht="15.75" hidden="1" customHeight="1" x14ac:dyDescent="0.2">
      <c r="A141" s="39" t="s">
        <v>154</v>
      </c>
      <c r="B141" s="40"/>
      <c r="C141" s="40"/>
      <c r="D141" s="27" t="s">
        <v>57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 t="s">
        <v>70</v>
      </c>
      <c r="R141" s="27"/>
      <c r="S141" s="27"/>
      <c r="T141" s="27"/>
      <c r="U141" s="27"/>
      <c r="V141" s="27" t="s">
        <v>71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26" t="s">
        <v>107</v>
      </c>
      <c r="AG141" s="26"/>
      <c r="AH141" s="26"/>
      <c r="AI141" s="26"/>
      <c r="AJ141" s="26"/>
      <c r="AK141" s="30" t="s">
        <v>108</v>
      </c>
      <c r="AL141" s="30"/>
      <c r="AM141" s="30"/>
      <c r="AN141" s="30"/>
      <c r="AO141" s="30"/>
      <c r="AP141" s="50" t="s">
        <v>186</v>
      </c>
      <c r="AQ141" s="50"/>
      <c r="AR141" s="50"/>
      <c r="AS141" s="50"/>
      <c r="AT141" s="50"/>
      <c r="AU141" s="26" t="s">
        <v>109</v>
      </c>
      <c r="AV141" s="26"/>
      <c r="AW141" s="26"/>
      <c r="AX141" s="26"/>
      <c r="AY141" s="26"/>
      <c r="AZ141" s="30" t="s">
        <v>110</v>
      </c>
      <c r="BA141" s="30"/>
      <c r="BB141" s="30"/>
      <c r="BC141" s="30"/>
      <c r="BD141" s="30"/>
      <c r="BE141" s="50" t="s">
        <v>186</v>
      </c>
      <c r="BF141" s="50"/>
      <c r="BG141" s="50"/>
      <c r="BH141" s="50"/>
      <c r="BI141" s="50"/>
      <c r="CA141" t="s">
        <v>39</v>
      </c>
    </row>
    <row r="142" spans="1:79" s="6" customFormat="1" ht="14.25" x14ac:dyDescent="0.2">
      <c r="A142" s="86">
        <v>0</v>
      </c>
      <c r="B142" s="87"/>
      <c r="C142" s="87"/>
      <c r="D142" s="111" t="s">
        <v>185</v>
      </c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CA142" s="6" t="s">
        <v>40</v>
      </c>
    </row>
    <row r="143" spans="1:79" s="99" customFormat="1" ht="28.5" customHeight="1" x14ac:dyDescent="0.2">
      <c r="A143" s="89">
        <v>0</v>
      </c>
      <c r="B143" s="90"/>
      <c r="C143" s="90"/>
      <c r="D143" s="114" t="s">
        <v>187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188</v>
      </c>
      <c r="R143" s="27"/>
      <c r="S143" s="27"/>
      <c r="T143" s="27"/>
      <c r="U143" s="27"/>
      <c r="V143" s="114" t="s">
        <v>189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24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24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0</v>
      </c>
      <c r="BF143" s="115"/>
      <c r="BG143" s="115"/>
      <c r="BH143" s="115"/>
      <c r="BI143" s="115"/>
    </row>
    <row r="144" spans="1:79" s="99" customFormat="1" ht="30" customHeight="1" x14ac:dyDescent="0.2">
      <c r="A144" s="89">
        <v>0</v>
      </c>
      <c r="B144" s="90"/>
      <c r="C144" s="90"/>
      <c r="D144" s="114" t="s">
        <v>190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188</v>
      </c>
      <c r="R144" s="27"/>
      <c r="S144" s="27"/>
      <c r="T144" s="27"/>
      <c r="U144" s="27"/>
      <c r="V144" s="114" t="s">
        <v>189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24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24</v>
      </c>
      <c r="AQ144" s="115"/>
      <c r="AR144" s="115"/>
      <c r="AS144" s="115"/>
      <c r="AT144" s="115"/>
      <c r="AU144" s="115">
        <v>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0</v>
      </c>
      <c r="BF144" s="115"/>
      <c r="BG144" s="115"/>
      <c r="BH144" s="115"/>
      <c r="BI144" s="115"/>
    </row>
    <row r="145" spans="1:70" s="99" customFormat="1" ht="30" customHeight="1" x14ac:dyDescent="0.2">
      <c r="A145" s="89">
        <v>0</v>
      </c>
      <c r="B145" s="90"/>
      <c r="C145" s="90"/>
      <c r="D145" s="114" t="s">
        <v>191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188</v>
      </c>
      <c r="R145" s="27"/>
      <c r="S145" s="27"/>
      <c r="T145" s="27"/>
      <c r="U145" s="27"/>
      <c r="V145" s="114" t="s">
        <v>189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20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20</v>
      </c>
      <c r="AQ145" s="115"/>
      <c r="AR145" s="115"/>
      <c r="AS145" s="115"/>
      <c r="AT145" s="115"/>
      <c r="AU145" s="115">
        <v>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0</v>
      </c>
      <c r="BF145" s="115"/>
      <c r="BG145" s="115"/>
      <c r="BH145" s="115"/>
      <c r="BI145" s="115"/>
    </row>
    <row r="146" spans="1:70" s="6" customFormat="1" ht="14.25" x14ac:dyDescent="0.2">
      <c r="A146" s="86">
        <v>0</v>
      </c>
      <c r="B146" s="87"/>
      <c r="C146" s="87"/>
      <c r="D146" s="113" t="s">
        <v>192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Q146" s="111"/>
      <c r="R146" s="111"/>
      <c r="S146" s="111"/>
      <c r="T146" s="111"/>
      <c r="U146" s="111"/>
      <c r="V146" s="113"/>
      <c r="W146" s="101"/>
      <c r="X146" s="101"/>
      <c r="Y146" s="101"/>
      <c r="Z146" s="101"/>
      <c r="AA146" s="101"/>
      <c r="AB146" s="101"/>
      <c r="AC146" s="101"/>
      <c r="AD146" s="101"/>
      <c r="AE146" s="10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</row>
    <row r="147" spans="1:70" s="99" customFormat="1" ht="28.5" customHeight="1" x14ac:dyDescent="0.2">
      <c r="A147" s="89">
        <v>0</v>
      </c>
      <c r="B147" s="90"/>
      <c r="C147" s="90"/>
      <c r="D147" s="114" t="s">
        <v>193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194</v>
      </c>
      <c r="R147" s="27"/>
      <c r="S147" s="27"/>
      <c r="T147" s="27"/>
      <c r="U147" s="27"/>
      <c r="V147" s="114" t="s">
        <v>195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20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20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0</v>
      </c>
      <c r="BF147" s="115"/>
      <c r="BG147" s="115"/>
      <c r="BH147" s="115"/>
      <c r="BI147" s="115"/>
    </row>
    <row r="148" spans="1:70" s="99" customFormat="1" ht="30" customHeight="1" x14ac:dyDescent="0.2">
      <c r="A148" s="89">
        <v>0</v>
      </c>
      <c r="B148" s="90"/>
      <c r="C148" s="90"/>
      <c r="D148" s="114" t="s">
        <v>196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197</v>
      </c>
      <c r="R148" s="27"/>
      <c r="S148" s="27"/>
      <c r="T148" s="27"/>
      <c r="U148" s="27"/>
      <c r="V148" s="114" t="s">
        <v>198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213.6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213.6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0</v>
      </c>
      <c r="BF148" s="115"/>
      <c r="BG148" s="115"/>
      <c r="BH148" s="115"/>
      <c r="BI148" s="115"/>
    </row>
    <row r="149" spans="1:70" s="99" customFormat="1" ht="15" customHeight="1" x14ac:dyDescent="0.2">
      <c r="A149" s="89">
        <v>0</v>
      </c>
      <c r="B149" s="90"/>
      <c r="C149" s="90"/>
      <c r="D149" s="114" t="s">
        <v>196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199</v>
      </c>
      <c r="R149" s="27"/>
      <c r="S149" s="27"/>
      <c r="T149" s="27"/>
      <c r="U149" s="27"/>
      <c r="V149" s="114" t="s">
        <v>200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5">
        <v>1567.5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1567.5</v>
      </c>
      <c r="AQ149" s="115"/>
      <c r="AR149" s="115"/>
      <c r="AS149" s="115"/>
      <c r="AT149" s="115"/>
      <c r="AU149" s="115">
        <v>0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0</v>
      </c>
      <c r="BF149" s="115"/>
      <c r="BG149" s="115"/>
      <c r="BH149" s="115"/>
      <c r="BI149" s="115"/>
    </row>
    <row r="150" spans="1:70" s="99" customFormat="1" ht="30" customHeight="1" x14ac:dyDescent="0.2">
      <c r="A150" s="89">
        <v>0</v>
      </c>
      <c r="B150" s="90"/>
      <c r="C150" s="90"/>
      <c r="D150" s="114" t="s">
        <v>201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197</v>
      </c>
      <c r="R150" s="27"/>
      <c r="S150" s="27"/>
      <c r="T150" s="27"/>
      <c r="U150" s="27"/>
      <c r="V150" s="114" t="s">
        <v>202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107.5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107.5</v>
      </c>
      <c r="AQ150" s="115"/>
      <c r="AR150" s="115"/>
      <c r="AS150" s="115"/>
      <c r="AT150" s="115"/>
      <c r="AU150" s="115">
        <v>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0</v>
      </c>
      <c r="BF150" s="115"/>
      <c r="BG150" s="115"/>
      <c r="BH150" s="115"/>
      <c r="BI150" s="115"/>
    </row>
    <row r="151" spans="1:70" s="99" customFormat="1" ht="30" customHeight="1" x14ac:dyDescent="0.2">
      <c r="A151" s="89">
        <v>0</v>
      </c>
      <c r="B151" s="90"/>
      <c r="C151" s="90"/>
      <c r="D151" s="114" t="s">
        <v>201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199</v>
      </c>
      <c r="R151" s="27"/>
      <c r="S151" s="27"/>
      <c r="T151" s="27"/>
      <c r="U151" s="27"/>
      <c r="V151" s="114" t="s">
        <v>202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5">
        <v>778.9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v>778.9</v>
      </c>
      <c r="AQ151" s="115"/>
      <c r="AR151" s="115"/>
      <c r="AS151" s="115"/>
      <c r="AT151" s="115"/>
      <c r="AU151" s="115">
        <v>0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0</v>
      </c>
      <c r="BF151" s="115"/>
      <c r="BG151" s="115"/>
      <c r="BH151" s="115"/>
      <c r="BI151" s="115"/>
    </row>
    <row r="152" spans="1:70" s="99" customFormat="1" ht="90" customHeight="1" x14ac:dyDescent="0.2">
      <c r="A152" s="89">
        <v>0</v>
      </c>
      <c r="B152" s="90"/>
      <c r="C152" s="90"/>
      <c r="D152" s="114" t="s">
        <v>203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188</v>
      </c>
      <c r="R152" s="27"/>
      <c r="S152" s="27"/>
      <c r="T152" s="27"/>
      <c r="U152" s="27"/>
      <c r="V152" s="114" t="s">
        <v>204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346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346</v>
      </c>
      <c r="AQ152" s="115"/>
      <c r="AR152" s="115"/>
      <c r="AS152" s="115"/>
      <c r="AT152" s="115"/>
      <c r="AU152" s="115">
        <v>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0</v>
      </c>
      <c r="BF152" s="115"/>
      <c r="BG152" s="115"/>
      <c r="BH152" s="115"/>
      <c r="BI152" s="115"/>
    </row>
    <row r="153" spans="1:70" s="6" customFormat="1" ht="14.25" x14ac:dyDescent="0.2">
      <c r="A153" s="86">
        <v>0</v>
      </c>
      <c r="B153" s="87"/>
      <c r="C153" s="87"/>
      <c r="D153" s="113" t="s">
        <v>205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11"/>
      <c r="R153" s="111"/>
      <c r="S153" s="111"/>
      <c r="T153" s="111"/>
      <c r="U153" s="111"/>
      <c r="V153" s="113"/>
      <c r="W153" s="101"/>
      <c r="X153" s="101"/>
      <c r="Y153" s="101"/>
      <c r="Z153" s="101"/>
      <c r="AA153" s="101"/>
      <c r="AB153" s="101"/>
      <c r="AC153" s="101"/>
      <c r="AD153" s="101"/>
      <c r="AE153" s="10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</row>
    <row r="154" spans="1:70" s="99" customFormat="1" ht="57" customHeight="1" x14ac:dyDescent="0.2">
      <c r="A154" s="89">
        <v>0</v>
      </c>
      <c r="B154" s="90"/>
      <c r="C154" s="90"/>
      <c r="D154" s="114" t="s">
        <v>206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207</v>
      </c>
      <c r="R154" s="27"/>
      <c r="S154" s="27"/>
      <c r="T154" s="27"/>
      <c r="U154" s="27"/>
      <c r="V154" s="114" t="s">
        <v>207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100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100</v>
      </c>
      <c r="AQ154" s="115"/>
      <c r="AR154" s="115"/>
      <c r="AS154" s="115"/>
      <c r="AT154" s="115"/>
      <c r="AU154" s="115">
        <v>0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0</v>
      </c>
      <c r="BF154" s="115"/>
      <c r="BG154" s="115"/>
      <c r="BH154" s="115"/>
      <c r="BI154" s="115"/>
    </row>
    <row r="156" spans="1:70" ht="14.25" customHeight="1" x14ac:dyDescent="12.75">
      <c r="A156" s="29" t="s">
        <v>124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0" ht="15" customHeight="1" x14ac:dyDescent="0.2">
      <c r="A157" s="44" t="s">
        <v>229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0" ht="12.95" customHeight="1" x14ac:dyDescent="0.2">
      <c r="A158" s="54" t="s">
        <v>19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6"/>
      <c r="U158" s="27" t="s">
        <v>230</v>
      </c>
      <c r="V158" s="27"/>
      <c r="W158" s="27"/>
      <c r="X158" s="27"/>
      <c r="Y158" s="27"/>
      <c r="Z158" s="27"/>
      <c r="AA158" s="27"/>
      <c r="AB158" s="27"/>
      <c r="AC158" s="27"/>
      <c r="AD158" s="27"/>
      <c r="AE158" s="27" t="s">
        <v>233</v>
      </c>
      <c r="AF158" s="27"/>
      <c r="AG158" s="27"/>
      <c r="AH158" s="27"/>
      <c r="AI158" s="27"/>
      <c r="AJ158" s="27"/>
      <c r="AK158" s="27"/>
      <c r="AL158" s="27"/>
      <c r="AM158" s="27"/>
      <c r="AN158" s="27"/>
      <c r="AO158" s="27" t="s">
        <v>240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 t="s">
        <v>251</v>
      </c>
      <c r="AZ158" s="27"/>
      <c r="BA158" s="27"/>
      <c r="BB158" s="27"/>
      <c r="BC158" s="27"/>
      <c r="BD158" s="27"/>
      <c r="BE158" s="27"/>
      <c r="BF158" s="27"/>
      <c r="BG158" s="27"/>
      <c r="BH158" s="27"/>
      <c r="BI158" s="27" t="s">
        <v>256</v>
      </c>
      <c r="BJ158" s="27"/>
      <c r="BK158" s="27"/>
      <c r="BL158" s="27"/>
      <c r="BM158" s="27"/>
      <c r="BN158" s="27"/>
      <c r="BO158" s="27"/>
      <c r="BP158" s="27"/>
      <c r="BQ158" s="27"/>
      <c r="BR158" s="27"/>
    </row>
    <row r="159" spans="1:70" ht="30" customHeight="1" x14ac:dyDescent="0.2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9"/>
      <c r="U159" s="27" t="s">
        <v>4</v>
      </c>
      <c r="V159" s="27"/>
      <c r="W159" s="27"/>
      <c r="X159" s="27"/>
      <c r="Y159" s="27"/>
      <c r="Z159" s="27" t="s">
        <v>3</v>
      </c>
      <c r="AA159" s="27"/>
      <c r="AB159" s="27"/>
      <c r="AC159" s="27"/>
      <c r="AD159" s="27"/>
      <c r="AE159" s="27" t="s">
        <v>4</v>
      </c>
      <c r="AF159" s="27"/>
      <c r="AG159" s="27"/>
      <c r="AH159" s="27"/>
      <c r="AI159" s="27"/>
      <c r="AJ159" s="27" t="s">
        <v>3</v>
      </c>
      <c r="AK159" s="27"/>
      <c r="AL159" s="27"/>
      <c r="AM159" s="27"/>
      <c r="AN159" s="27"/>
      <c r="AO159" s="27" t="s">
        <v>4</v>
      </c>
      <c r="AP159" s="27"/>
      <c r="AQ159" s="27"/>
      <c r="AR159" s="27"/>
      <c r="AS159" s="27"/>
      <c r="AT159" s="27" t="s">
        <v>3</v>
      </c>
      <c r="AU159" s="27"/>
      <c r="AV159" s="27"/>
      <c r="AW159" s="27"/>
      <c r="AX159" s="27"/>
      <c r="AY159" s="27" t="s">
        <v>4</v>
      </c>
      <c r="AZ159" s="27"/>
      <c r="BA159" s="27"/>
      <c r="BB159" s="27"/>
      <c r="BC159" s="27"/>
      <c r="BD159" s="27" t="s">
        <v>3</v>
      </c>
      <c r="BE159" s="27"/>
      <c r="BF159" s="27"/>
      <c r="BG159" s="27"/>
      <c r="BH159" s="27"/>
      <c r="BI159" s="27" t="s">
        <v>4</v>
      </c>
      <c r="BJ159" s="27"/>
      <c r="BK159" s="27"/>
      <c r="BL159" s="27"/>
      <c r="BM159" s="27"/>
      <c r="BN159" s="27" t="s">
        <v>3</v>
      </c>
      <c r="BO159" s="27"/>
      <c r="BP159" s="27"/>
      <c r="BQ159" s="27"/>
      <c r="BR159" s="27"/>
    </row>
    <row r="160" spans="1:70" ht="15" customHeight="1" x14ac:dyDescent="0.2">
      <c r="A160" s="36">
        <v>1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8"/>
      <c r="U160" s="27">
        <v>2</v>
      </c>
      <c r="V160" s="27"/>
      <c r="W160" s="27"/>
      <c r="X160" s="27"/>
      <c r="Y160" s="27"/>
      <c r="Z160" s="27">
        <v>3</v>
      </c>
      <c r="AA160" s="27"/>
      <c r="AB160" s="27"/>
      <c r="AC160" s="27"/>
      <c r="AD160" s="27"/>
      <c r="AE160" s="27">
        <v>4</v>
      </c>
      <c r="AF160" s="27"/>
      <c r="AG160" s="27"/>
      <c r="AH160" s="27"/>
      <c r="AI160" s="27"/>
      <c r="AJ160" s="27">
        <v>5</v>
      </c>
      <c r="AK160" s="27"/>
      <c r="AL160" s="27"/>
      <c r="AM160" s="27"/>
      <c r="AN160" s="27"/>
      <c r="AO160" s="27">
        <v>6</v>
      </c>
      <c r="AP160" s="27"/>
      <c r="AQ160" s="27"/>
      <c r="AR160" s="27"/>
      <c r="AS160" s="27"/>
      <c r="AT160" s="27">
        <v>7</v>
      </c>
      <c r="AU160" s="27"/>
      <c r="AV160" s="27"/>
      <c r="AW160" s="27"/>
      <c r="AX160" s="27"/>
      <c r="AY160" s="27">
        <v>8</v>
      </c>
      <c r="AZ160" s="27"/>
      <c r="BA160" s="27"/>
      <c r="BB160" s="27"/>
      <c r="BC160" s="27"/>
      <c r="BD160" s="27">
        <v>9</v>
      </c>
      <c r="BE160" s="27"/>
      <c r="BF160" s="27"/>
      <c r="BG160" s="27"/>
      <c r="BH160" s="27"/>
      <c r="BI160" s="27">
        <v>10</v>
      </c>
      <c r="BJ160" s="27"/>
      <c r="BK160" s="27"/>
      <c r="BL160" s="27"/>
      <c r="BM160" s="27"/>
      <c r="BN160" s="27">
        <v>11</v>
      </c>
      <c r="BO160" s="27"/>
      <c r="BP160" s="27"/>
      <c r="BQ160" s="27"/>
      <c r="BR160" s="27"/>
    </row>
    <row r="161" spans="1:79" s="1" customFormat="1" ht="15.75" hidden="1" customHeight="1" x14ac:dyDescent="0.2">
      <c r="A161" s="39" t="s">
        <v>57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26" t="s">
        <v>65</v>
      </c>
      <c r="V161" s="26"/>
      <c r="W161" s="26"/>
      <c r="X161" s="26"/>
      <c r="Y161" s="26"/>
      <c r="Z161" s="30" t="s">
        <v>66</v>
      </c>
      <c r="AA161" s="30"/>
      <c r="AB161" s="30"/>
      <c r="AC161" s="30"/>
      <c r="AD161" s="30"/>
      <c r="AE161" s="26" t="s">
        <v>67</v>
      </c>
      <c r="AF161" s="26"/>
      <c r="AG161" s="26"/>
      <c r="AH161" s="26"/>
      <c r="AI161" s="26"/>
      <c r="AJ161" s="30" t="s">
        <v>68</v>
      </c>
      <c r="AK161" s="30"/>
      <c r="AL161" s="30"/>
      <c r="AM161" s="30"/>
      <c r="AN161" s="30"/>
      <c r="AO161" s="26" t="s">
        <v>58</v>
      </c>
      <c r="AP161" s="26"/>
      <c r="AQ161" s="26"/>
      <c r="AR161" s="26"/>
      <c r="AS161" s="26"/>
      <c r="AT161" s="30" t="s">
        <v>59</v>
      </c>
      <c r="AU161" s="30"/>
      <c r="AV161" s="30"/>
      <c r="AW161" s="30"/>
      <c r="AX161" s="30"/>
      <c r="AY161" s="26" t="s">
        <v>60</v>
      </c>
      <c r="AZ161" s="26"/>
      <c r="BA161" s="26"/>
      <c r="BB161" s="26"/>
      <c r="BC161" s="26"/>
      <c r="BD161" s="30" t="s">
        <v>61</v>
      </c>
      <c r="BE161" s="30"/>
      <c r="BF161" s="30"/>
      <c r="BG161" s="30"/>
      <c r="BH161" s="30"/>
      <c r="BI161" s="26" t="s">
        <v>62</v>
      </c>
      <c r="BJ161" s="26"/>
      <c r="BK161" s="26"/>
      <c r="BL161" s="26"/>
      <c r="BM161" s="26"/>
      <c r="BN161" s="30" t="s">
        <v>63</v>
      </c>
      <c r="BO161" s="30"/>
      <c r="BP161" s="30"/>
      <c r="BQ161" s="30"/>
      <c r="BR161" s="30"/>
      <c r="CA161" t="s">
        <v>41</v>
      </c>
    </row>
    <row r="162" spans="1:79" s="6" customFormat="1" ht="12.75" customHeight="1" x14ac:dyDescent="0.2">
      <c r="A162" s="100" t="s">
        <v>208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16">
        <v>1149000</v>
      </c>
      <c r="V162" s="116"/>
      <c r="W162" s="116"/>
      <c r="X162" s="116"/>
      <c r="Y162" s="116"/>
      <c r="Z162" s="116">
        <v>0</v>
      </c>
      <c r="AA162" s="116"/>
      <c r="AB162" s="116"/>
      <c r="AC162" s="116"/>
      <c r="AD162" s="116"/>
      <c r="AE162" s="116">
        <v>2310831.6</v>
      </c>
      <c r="AF162" s="116"/>
      <c r="AG162" s="116"/>
      <c r="AH162" s="116"/>
      <c r="AI162" s="116"/>
      <c r="AJ162" s="116">
        <v>0</v>
      </c>
      <c r="AK162" s="116"/>
      <c r="AL162" s="116"/>
      <c r="AM162" s="116"/>
      <c r="AN162" s="116"/>
      <c r="AO162" s="116">
        <v>1992000</v>
      </c>
      <c r="AP162" s="116"/>
      <c r="AQ162" s="116"/>
      <c r="AR162" s="116"/>
      <c r="AS162" s="116"/>
      <c r="AT162" s="116">
        <v>0</v>
      </c>
      <c r="AU162" s="116"/>
      <c r="AV162" s="116"/>
      <c r="AW162" s="116"/>
      <c r="AX162" s="116"/>
      <c r="AY162" s="116">
        <v>2103600</v>
      </c>
      <c r="AZ162" s="116"/>
      <c r="BA162" s="116"/>
      <c r="BB162" s="116"/>
      <c r="BC162" s="116"/>
      <c r="BD162" s="116">
        <v>0</v>
      </c>
      <c r="BE162" s="116"/>
      <c r="BF162" s="116"/>
      <c r="BG162" s="116"/>
      <c r="BH162" s="116"/>
      <c r="BI162" s="116">
        <v>2218400</v>
      </c>
      <c r="BJ162" s="116"/>
      <c r="BK162" s="116"/>
      <c r="BL162" s="116"/>
      <c r="BM162" s="116"/>
      <c r="BN162" s="116">
        <v>0</v>
      </c>
      <c r="BO162" s="116"/>
      <c r="BP162" s="116"/>
      <c r="BQ162" s="116"/>
      <c r="BR162" s="116"/>
      <c r="CA162" s="6" t="s">
        <v>42</v>
      </c>
    </row>
    <row r="163" spans="1:79" s="99" customFormat="1" ht="12.75" customHeight="1" x14ac:dyDescent="0.2">
      <c r="A163" s="92" t="s">
        <v>209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>
        <v>805416.93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1538221.35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1375338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1481000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1589700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99" customFormat="1" ht="12.75" customHeight="1" x14ac:dyDescent="0.2">
      <c r="A164" s="92" t="s">
        <v>210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17">
        <v>19429.8</v>
      </c>
      <c r="V164" s="117"/>
      <c r="W164" s="117"/>
      <c r="X164" s="117"/>
      <c r="Y164" s="117"/>
      <c r="Z164" s="117">
        <v>0</v>
      </c>
      <c r="AA164" s="117"/>
      <c r="AB164" s="117"/>
      <c r="AC164" s="117"/>
      <c r="AD164" s="117"/>
      <c r="AE164" s="117">
        <v>122632.2</v>
      </c>
      <c r="AF164" s="117"/>
      <c r="AG164" s="117"/>
      <c r="AH164" s="117"/>
      <c r="AI164" s="117"/>
      <c r="AJ164" s="117">
        <v>0</v>
      </c>
      <c r="AK164" s="117"/>
      <c r="AL164" s="117"/>
      <c r="AM164" s="117"/>
      <c r="AN164" s="117"/>
      <c r="AO164" s="117">
        <v>131462</v>
      </c>
      <c r="AP164" s="117"/>
      <c r="AQ164" s="117"/>
      <c r="AR164" s="117"/>
      <c r="AS164" s="117"/>
      <c r="AT164" s="117">
        <v>0</v>
      </c>
      <c r="AU164" s="117"/>
      <c r="AV164" s="117"/>
      <c r="AW164" s="117"/>
      <c r="AX164" s="117"/>
      <c r="AY164" s="117">
        <v>132700</v>
      </c>
      <c r="AZ164" s="117"/>
      <c r="BA164" s="117"/>
      <c r="BB164" s="117"/>
      <c r="BC164" s="117"/>
      <c r="BD164" s="117">
        <v>0</v>
      </c>
      <c r="BE164" s="117"/>
      <c r="BF164" s="117"/>
      <c r="BG164" s="117"/>
      <c r="BH164" s="117"/>
      <c r="BI164" s="117">
        <v>134000</v>
      </c>
      <c r="BJ164" s="117"/>
      <c r="BK164" s="117"/>
      <c r="BL164" s="117"/>
      <c r="BM164" s="117"/>
      <c r="BN164" s="117">
        <v>0</v>
      </c>
      <c r="BO164" s="117"/>
      <c r="BP164" s="117"/>
      <c r="BQ164" s="117"/>
      <c r="BR164" s="117"/>
    </row>
    <row r="165" spans="1:79" s="99" customFormat="1" ht="12.75" customHeight="1" x14ac:dyDescent="0.2">
      <c r="A165" s="92" t="s">
        <v>211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7">
        <v>324153.27</v>
      </c>
      <c r="V165" s="117"/>
      <c r="W165" s="117"/>
      <c r="X165" s="117"/>
      <c r="Y165" s="117"/>
      <c r="Z165" s="117">
        <v>0</v>
      </c>
      <c r="AA165" s="117"/>
      <c r="AB165" s="117"/>
      <c r="AC165" s="117"/>
      <c r="AD165" s="117"/>
      <c r="AE165" s="117">
        <v>649978.05000000005</v>
      </c>
      <c r="AF165" s="117"/>
      <c r="AG165" s="117"/>
      <c r="AH165" s="117"/>
      <c r="AI165" s="117"/>
      <c r="AJ165" s="117">
        <v>0</v>
      </c>
      <c r="AK165" s="117"/>
      <c r="AL165" s="117"/>
      <c r="AM165" s="117"/>
      <c r="AN165" s="117"/>
      <c r="AO165" s="117">
        <v>485200</v>
      </c>
      <c r="AP165" s="117"/>
      <c r="AQ165" s="117"/>
      <c r="AR165" s="117"/>
      <c r="AS165" s="117"/>
      <c r="AT165" s="117">
        <v>0</v>
      </c>
      <c r="AU165" s="117"/>
      <c r="AV165" s="117"/>
      <c r="AW165" s="117"/>
      <c r="AX165" s="117"/>
      <c r="AY165" s="117">
        <v>489900</v>
      </c>
      <c r="AZ165" s="117"/>
      <c r="BA165" s="117"/>
      <c r="BB165" s="117"/>
      <c r="BC165" s="117"/>
      <c r="BD165" s="117">
        <v>0</v>
      </c>
      <c r="BE165" s="117"/>
      <c r="BF165" s="117"/>
      <c r="BG165" s="117"/>
      <c r="BH165" s="117"/>
      <c r="BI165" s="117">
        <v>494700</v>
      </c>
      <c r="BJ165" s="117"/>
      <c r="BK165" s="117"/>
      <c r="BL165" s="117"/>
      <c r="BM165" s="117"/>
      <c r="BN165" s="117">
        <v>0</v>
      </c>
      <c r="BO165" s="117"/>
      <c r="BP165" s="117"/>
      <c r="BQ165" s="117"/>
      <c r="BR165" s="117"/>
    </row>
    <row r="166" spans="1:79" s="6" customFormat="1" ht="12.75" customHeight="1" x14ac:dyDescent="0.2">
      <c r="A166" s="100" t="s">
        <v>212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2"/>
      <c r="U166" s="116">
        <v>80000</v>
      </c>
      <c r="V166" s="116"/>
      <c r="W166" s="116"/>
      <c r="X166" s="116"/>
      <c r="Y166" s="116"/>
      <c r="Z166" s="116">
        <v>0</v>
      </c>
      <c r="AA166" s="116"/>
      <c r="AB166" s="116"/>
      <c r="AC166" s="116"/>
      <c r="AD166" s="116"/>
      <c r="AE166" s="116">
        <v>333368.40000000002</v>
      </c>
      <c r="AF166" s="116"/>
      <c r="AG166" s="116"/>
      <c r="AH166" s="116"/>
      <c r="AI166" s="116"/>
      <c r="AJ166" s="116">
        <v>0</v>
      </c>
      <c r="AK166" s="116"/>
      <c r="AL166" s="116"/>
      <c r="AM166" s="116"/>
      <c r="AN166" s="116"/>
      <c r="AO166" s="116">
        <v>62500</v>
      </c>
      <c r="AP166" s="116"/>
      <c r="AQ166" s="116"/>
      <c r="AR166" s="116"/>
      <c r="AS166" s="116"/>
      <c r="AT166" s="116">
        <v>0</v>
      </c>
      <c r="AU166" s="116"/>
      <c r="AV166" s="116"/>
      <c r="AW166" s="116"/>
      <c r="AX166" s="116"/>
      <c r="AY166" s="116">
        <v>187300</v>
      </c>
      <c r="AZ166" s="116"/>
      <c r="BA166" s="116"/>
      <c r="BB166" s="116"/>
      <c r="BC166" s="116"/>
      <c r="BD166" s="116">
        <v>0</v>
      </c>
      <c r="BE166" s="116"/>
      <c r="BF166" s="116"/>
      <c r="BG166" s="116"/>
      <c r="BH166" s="116"/>
      <c r="BI166" s="116">
        <v>189100</v>
      </c>
      <c r="BJ166" s="116"/>
      <c r="BK166" s="116"/>
      <c r="BL166" s="116"/>
      <c r="BM166" s="116"/>
      <c r="BN166" s="116">
        <v>0</v>
      </c>
      <c r="BO166" s="116"/>
      <c r="BP166" s="116"/>
      <c r="BQ166" s="116"/>
      <c r="BR166" s="116"/>
    </row>
    <row r="167" spans="1:79" s="99" customFormat="1" ht="12.75" customHeight="1" x14ac:dyDescent="0.2">
      <c r="A167" s="92" t="s">
        <v>213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17">
        <v>80000</v>
      </c>
      <c r="V167" s="117"/>
      <c r="W167" s="117"/>
      <c r="X167" s="117"/>
      <c r="Y167" s="117"/>
      <c r="Z167" s="117">
        <v>0</v>
      </c>
      <c r="AA167" s="117"/>
      <c r="AB167" s="117"/>
      <c r="AC167" s="117"/>
      <c r="AD167" s="117"/>
      <c r="AE167" s="117">
        <v>333368.40000000002</v>
      </c>
      <c r="AF167" s="117"/>
      <c r="AG167" s="117"/>
      <c r="AH167" s="117"/>
      <c r="AI167" s="117"/>
      <c r="AJ167" s="117">
        <v>0</v>
      </c>
      <c r="AK167" s="117"/>
      <c r="AL167" s="117"/>
      <c r="AM167" s="117"/>
      <c r="AN167" s="117"/>
      <c r="AO167" s="117">
        <v>62500</v>
      </c>
      <c r="AP167" s="117"/>
      <c r="AQ167" s="117"/>
      <c r="AR167" s="117"/>
      <c r="AS167" s="117"/>
      <c r="AT167" s="117">
        <v>0</v>
      </c>
      <c r="AU167" s="117"/>
      <c r="AV167" s="117"/>
      <c r="AW167" s="117"/>
      <c r="AX167" s="117"/>
      <c r="AY167" s="117">
        <v>187300</v>
      </c>
      <c r="AZ167" s="117"/>
      <c r="BA167" s="117"/>
      <c r="BB167" s="117"/>
      <c r="BC167" s="117"/>
      <c r="BD167" s="117">
        <v>0</v>
      </c>
      <c r="BE167" s="117"/>
      <c r="BF167" s="117"/>
      <c r="BG167" s="117"/>
      <c r="BH167" s="117"/>
      <c r="BI167" s="117">
        <v>189100</v>
      </c>
      <c r="BJ167" s="117"/>
      <c r="BK167" s="117"/>
      <c r="BL167" s="117"/>
      <c r="BM167" s="117"/>
      <c r="BN167" s="117">
        <v>0</v>
      </c>
      <c r="BO167" s="117"/>
      <c r="BP167" s="117"/>
      <c r="BQ167" s="117"/>
      <c r="BR167" s="117"/>
    </row>
    <row r="168" spans="1:79" s="6" customFormat="1" ht="12.75" customHeight="1" x14ac:dyDescent="0.2">
      <c r="A168" s="100" t="s">
        <v>147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2"/>
      <c r="U168" s="116">
        <v>1229000</v>
      </c>
      <c r="V168" s="116"/>
      <c r="W168" s="116"/>
      <c r="X168" s="116"/>
      <c r="Y168" s="116"/>
      <c r="Z168" s="116">
        <v>0</v>
      </c>
      <c r="AA168" s="116"/>
      <c r="AB168" s="116"/>
      <c r="AC168" s="116"/>
      <c r="AD168" s="116"/>
      <c r="AE168" s="116">
        <v>2644200</v>
      </c>
      <c r="AF168" s="116"/>
      <c r="AG168" s="116"/>
      <c r="AH168" s="116"/>
      <c r="AI168" s="116"/>
      <c r="AJ168" s="116">
        <v>0</v>
      </c>
      <c r="AK168" s="116"/>
      <c r="AL168" s="116"/>
      <c r="AM168" s="116"/>
      <c r="AN168" s="116"/>
      <c r="AO168" s="116">
        <v>2054500</v>
      </c>
      <c r="AP168" s="116"/>
      <c r="AQ168" s="116"/>
      <c r="AR168" s="116"/>
      <c r="AS168" s="116"/>
      <c r="AT168" s="116">
        <v>0</v>
      </c>
      <c r="AU168" s="116"/>
      <c r="AV168" s="116"/>
      <c r="AW168" s="116"/>
      <c r="AX168" s="116"/>
      <c r="AY168" s="116">
        <v>2290900</v>
      </c>
      <c r="AZ168" s="116"/>
      <c r="BA168" s="116"/>
      <c r="BB168" s="116"/>
      <c r="BC168" s="116"/>
      <c r="BD168" s="116">
        <v>0</v>
      </c>
      <c r="BE168" s="116"/>
      <c r="BF168" s="116"/>
      <c r="BG168" s="116"/>
      <c r="BH168" s="116"/>
      <c r="BI168" s="116">
        <v>2407500</v>
      </c>
      <c r="BJ168" s="116"/>
      <c r="BK168" s="116"/>
      <c r="BL168" s="116"/>
      <c r="BM168" s="116"/>
      <c r="BN168" s="116">
        <v>0</v>
      </c>
      <c r="BO168" s="116"/>
      <c r="BP168" s="116"/>
      <c r="BQ168" s="116"/>
      <c r="BR168" s="116"/>
    </row>
    <row r="169" spans="1:79" s="99" customFormat="1" ht="38.25" customHeight="1" x14ac:dyDescent="0.2">
      <c r="A169" s="92" t="s">
        <v>214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7" t="s">
        <v>173</v>
      </c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 t="s">
        <v>173</v>
      </c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 t="s">
        <v>173</v>
      </c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 t="s">
        <v>173</v>
      </c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 t="s">
        <v>173</v>
      </c>
      <c r="BJ169" s="117"/>
      <c r="BK169" s="117"/>
      <c r="BL169" s="117"/>
      <c r="BM169" s="117"/>
      <c r="BN169" s="117"/>
      <c r="BO169" s="117"/>
      <c r="BP169" s="117"/>
      <c r="BQ169" s="117"/>
      <c r="BR169" s="117"/>
    </row>
    <row r="172" spans="1:79" ht="14.25" customHeight="1" x14ac:dyDescent="0.2">
      <c r="A172" s="29" t="s">
        <v>125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 x14ac:dyDescent="0.2">
      <c r="A173" s="54" t="s">
        <v>6</v>
      </c>
      <c r="B173" s="55"/>
      <c r="C173" s="55"/>
      <c r="D173" s="54" t="s">
        <v>10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6"/>
      <c r="W173" s="27" t="s">
        <v>230</v>
      </c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 t="s">
        <v>234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 t="s">
        <v>245</v>
      </c>
      <c r="AV173" s="27"/>
      <c r="AW173" s="27"/>
      <c r="AX173" s="27"/>
      <c r="AY173" s="27"/>
      <c r="AZ173" s="27"/>
      <c r="BA173" s="27" t="s">
        <v>252</v>
      </c>
      <c r="BB173" s="27"/>
      <c r="BC173" s="27"/>
      <c r="BD173" s="27"/>
      <c r="BE173" s="27"/>
      <c r="BF173" s="27"/>
      <c r="BG173" s="27" t="s">
        <v>261</v>
      </c>
      <c r="BH173" s="27"/>
      <c r="BI173" s="27"/>
      <c r="BJ173" s="27"/>
      <c r="BK173" s="27"/>
      <c r="BL173" s="27"/>
    </row>
    <row r="174" spans="1:79" ht="15" customHeight="1" x14ac:dyDescent="12.75">
      <c r="A174" s="71"/>
      <c r="B174" s="72"/>
      <c r="C174" s="72"/>
      <c r="D174" s="71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3"/>
      <c r="W174" s="27" t="s">
        <v>4</v>
      </c>
      <c r="X174" s="27"/>
      <c r="Y174" s="27"/>
      <c r="Z174" s="27"/>
      <c r="AA174" s="27"/>
      <c r="AB174" s="27"/>
      <c r="AC174" s="27" t="s">
        <v>3</v>
      </c>
      <c r="AD174" s="27"/>
      <c r="AE174" s="27"/>
      <c r="AF174" s="27"/>
      <c r="AG174" s="27"/>
      <c r="AH174" s="27"/>
      <c r="AI174" s="27" t="s">
        <v>4</v>
      </c>
      <c r="AJ174" s="27"/>
      <c r="AK174" s="27"/>
      <c r="AL174" s="27"/>
      <c r="AM174" s="27"/>
      <c r="AN174" s="27"/>
      <c r="AO174" s="27" t="s">
        <v>3</v>
      </c>
      <c r="AP174" s="27"/>
      <c r="AQ174" s="27"/>
      <c r="AR174" s="27"/>
      <c r="AS174" s="27"/>
      <c r="AT174" s="27"/>
      <c r="AU174" s="74" t="s">
        <v>4</v>
      </c>
      <c r="AV174" s="74"/>
      <c r="AW174" s="74"/>
      <c r="AX174" s="74" t="s">
        <v>3</v>
      </c>
      <c r="AY174" s="74"/>
      <c r="AZ174" s="74"/>
      <c r="BA174" s="74" t="s">
        <v>4</v>
      </c>
      <c r="BB174" s="74"/>
      <c r="BC174" s="74"/>
      <c r="BD174" s="74" t="s">
        <v>3</v>
      </c>
      <c r="BE174" s="74"/>
      <c r="BF174" s="74"/>
      <c r="BG174" s="74" t="s">
        <v>4</v>
      </c>
      <c r="BH174" s="74"/>
      <c r="BI174" s="74"/>
      <c r="BJ174" s="74" t="s">
        <v>3</v>
      </c>
      <c r="BK174" s="74"/>
      <c r="BL174" s="74"/>
    </row>
    <row r="175" spans="1:79" ht="57" customHeight="1" x14ac:dyDescent="0.2">
      <c r="A175" s="57"/>
      <c r="B175" s="58"/>
      <c r="C175" s="58"/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9"/>
      <c r="W175" s="27" t="s">
        <v>12</v>
      </c>
      <c r="X175" s="27"/>
      <c r="Y175" s="27"/>
      <c r="Z175" s="27" t="s">
        <v>11</v>
      </c>
      <c r="AA175" s="27"/>
      <c r="AB175" s="27"/>
      <c r="AC175" s="27" t="s">
        <v>12</v>
      </c>
      <c r="AD175" s="27"/>
      <c r="AE175" s="27"/>
      <c r="AF175" s="27" t="s">
        <v>11</v>
      </c>
      <c r="AG175" s="27"/>
      <c r="AH175" s="27"/>
      <c r="AI175" s="27" t="s">
        <v>12</v>
      </c>
      <c r="AJ175" s="27"/>
      <c r="AK175" s="27"/>
      <c r="AL175" s="27" t="s">
        <v>11</v>
      </c>
      <c r="AM175" s="27"/>
      <c r="AN175" s="27"/>
      <c r="AO175" s="27" t="s">
        <v>12</v>
      </c>
      <c r="AP175" s="27"/>
      <c r="AQ175" s="27"/>
      <c r="AR175" s="27" t="s">
        <v>11</v>
      </c>
      <c r="AS175" s="27"/>
      <c r="AT175" s="27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</row>
    <row r="176" spans="1:79" ht="15" customHeight="1" x14ac:dyDescent="0.2">
      <c r="A176" s="36">
        <v>1</v>
      </c>
      <c r="B176" s="37"/>
      <c r="C176" s="37"/>
      <c r="D176" s="36">
        <v>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8"/>
      <c r="W176" s="27">
        <v>3</v>
      </c>
      <c r="X176" s="27"/>
      <c r="Y176" s="27"/>
      <c r="Z176" s="27">
        <v>4</v>
      </c>
      <c r="AA176" s="27"/>
      <c r="AB176" s="27"/>
      <c r="AC176" s="27">
        <v>5</v>
      </c>
      <c r="AD176" s="27"/>
      <c r="AE176" s="27"/>
      <c r="AF176" s="27">
        <v>6</v>
      </c>
      <c r="AG176" s="27"/>
      <c r="AH176" s="27"/>
      <c r="AI176" s="27">
        <v>7</v>
      </c>
      <c r="AJ176" s="27"/>
      <c r="AK176" s="27"/>
      <c r="AL176" s="27">
        <v>8</v>
      </c>
      <c r="AM176" s="27"/>
      <c r="AN176" s="27"/>
      <c r="AO176" s="27">
        <v>9</v>
      </c>
      <c r="AP176" s="27"/>
      <c r="AQ176" s="27"/>
      <c r="AR176" s="27">
        <v>10</v>
      </c>
      <c r="AS176" s="27"/>
      <c r="AT176" s="27"/>
      <c r="AU176" s="27">
        <v>11</v>
      </c>
      <c r="AV176" s="27"/>
      <c r="AW176" s="27"/>
      <c r="AX176" s="27">
        <v>12</v>
      </c>
      <c r="AY176" s="27"/>
      <c r="AZ176" s="27"/>
      <c r="BA176" s="27">
        <v>13</v>
      </c>
      <c r="BB176" s="27"/>
      <c r="BC176" s="27"/>
      <c r="BD176" s="27">
        <v>14</v>
      </c>
      <c r="BE176" s="27"/>
      <c r="BF176" s="27"/>
      <c r="BG176" s="27">
        <v>15</v>
      </c>
      <c r="BH176" s="27"/>
      <c r="BI176" s="27"/>
      <c r="BJ176" s="27">
        <v>16</v>
      </c>
      <c r="BK176" s="27"/>
      <c r="BL176" s="27"/>
    </row>
    <row r="177" spans="1:79" s="1" customFormat="1" ht="12.75" hidden="1" customHeight="1" x14ac:dyDescent="0.2">
      <c r="A177" s="39" t="s">
        <v>69</v>
      </c>
      <c r="B177" s="40"/>
      <c r="C177" s="40"/>
      <c r="D177" s="39" t="s">
        <v>57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1"/>
      <c r="W177" s="26" t="s">
        <v>72</v>
      </c>
      <c r="X177" s="26"/>
      <c r="Y177" s="26"/>
      <c r="Z177" s="26" t="s">
        <v>73</v>
      </c>
      <c r="AA177" s="26"/>
      <c r="AB177" s="26"/>
      <c r="AC177" s="30" t="s">
        <v>74</v>
      </c>
      <c r="AD177" s="30"/>
      <c r="AE177" s="30"/>
      <c r="AF177" s="30" t="s">
        <v>75</v>
      </c>
      <c r="AG177" s="30"/>
      <c r="AH177" s="30"/>
      <c r="AI177" s="26" t="s">
        <v>76</v>
      </c>
      <c r="AJ177" s="26"/>
      <c r="AK177" s="26"/>
      <c r="AL177" s="26" t="s">
        <v>77</v>
      </c>
      <c r="AM177" s="26"/>
      <c r="AN177" s="26"/>
      <c r="AO177" s="30" t="s">
        <v>104</v>
      </c>
      <c r="AP177" s="30"/>
      <c r="AQ177" s="30"/>
      <c r="AR177" s="30" t="s">
        <v>78</v>
      </c>
      <c r="AS177" s="30"/>
      <c r="AT177" s="30"/>
      <c r="AU177" s="26" t="s">
        <v>105</v>
      </c>
      <c r="AV177" s="26"/>
      <c r="AW177" s="26"/>
      <c r="AX177" s="30" t="s">
        <v>106</v>
      </c>
      <c r="AY177" s="30"/>
      <c r="AZ177" s="30"/>
      <c r="BA177" s="26" t="s">
        <v>107</v>
      </c>
      <c r="BB177" s="26"/>
      <c r="BC177" s="26"/>
      <c r="BD177" s="30" t="s">
        <v>108</v>
      </c>
      <c r="BE177" s="30"/>
      <c r="BF177" s="30"/>
      <c r="BG177" s="26" t="s">
        <v>109</v>
      </c>
      <c r="BH177" s="26"/>
      <c r="BI177" s="26"/>
      <c r="BJ177" s="30" t="s">
        <v>110</v>
      </c>
      <c r="BK177" s="30"/>
      <c r="BL177" s="30"/>
      <c r="CA177" s="1" t="s">
        <v>103</v>
      </c>
    </row>
    <row r="178" spans="1:79" s="99" customFormat="1" ht="12.75" customHeight="1" x14ac:dyDescent="0.2">
      <c r="A178" s="89">
        <v>1</v>
      </c>
      <c r="B178" s="90"/>
      <c r="C178" s="90"/>
      <c r="D178" s="92" t="s">
        <v>215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4"/>
      <c r="W178" s="115">
        <v>0</v>
      </c>
      <c r="X178" s="115"/>
      <c r="Y178" s="115"/>
      <c r="Z178" s="115">
        <v>0</v>
      </c>
      <c r="AA178" s="115"/>
      <c r="AB178" s="115"/>
      <c r="AC178" s="115">
        <v>0</v>
      </c>
      <c r="AD178" s="115"/>
      <c r="AE178" s="115"/>
      <c r="AF178" s="115">
        <v>0</v>
      </c>
      <c r="AG178" s="115"/>
      <c r="AH178" s="115"/>
      <c r="AI178" s="115">
        <v>0</v>
      </c>
      <c r="AJ178" s="115"/>
      <c r="AK178" s="115"/>
      <c r="AL178" s="115">
        <v>0</v>
      </c>
      <c r="AM178" s="115"/>
      <c r="AN178" s="115"/>
      <c r="AO178" s="115">
        <v>0</v>
      </c>
      <c r="AP178" s="115"/>
      <c r="AQ178" s="115"/>
      <c r="AR178" s="115">
        <v>0</v>
      </c>
      <c r="AS178" s="115"/>
      <c r="AT178" s="115"/>
      <c r="AU178" s="115">
        <v>1</v>
      </c>
      <c r="AV178" s="115"/>
      <c r="AW178" s="115"/>
      <c r="AX178" s="115">
        <v>0</v>
      </c>
      <c r="AY178" s="115"/>
      <c r="AZ178" s="115"/>
      <c r="BA178" s="115">
        <v>0</v>
      </c>
      <c r="BB178" s="115"/>
      <c r="BC178" s="115"/>
      <c r="BD178" s="115">
        <v>0</v>
      </c>
      <c r="BE178" s="115"/>
      <c r="BF178" s="115"/>
      <c r="BG178" s="115">
        <v>0</v>
      </c>
      <c r="BH178" s="115"/>
      <c r="BI178" s="115"/>
      <c r="BJ178" s="115">
        <v>0</v>
      </c>
      <c r="BK178" s="115"/>
      <c r="BL178" s="115"/>
      <c r="CA178" s="99" t="s">
        <v>43</v>
      </c>
    </row>
    <row r="179" spans="1:79" s="99" customFormat="1" ht="12.75" customHeight="1" x14ac:dyDescent="0.2">
      <c r="A179" s="89">
        <v>2</v>
      </c>
      <c r="B179" s="90"/>
      <c r="C179" s="90"/>
      <c r="D179" s="92" t="s">
        <v>216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5">
        <v>18</v>
      </c>
      <c r="X179" s="115"/>
      <c r="Y179" s="115"/>
      <c r="Z179" s="115">
        <v>0</v>
      </c>
      <c r="AA179" s="115"/>
      <c r="AB179" s="115"/>
      <c r="AC179" s="115">
        <v>0</v>
      </c>
      <c r="AD179" s="115"/>
      <c r="AE179" s="115"/>
      <c r="AF179" s="115">
        <v>0</v>
      </c>
      <c r="AG179" s="115"/>
      <c r="AH179" s="115"/>
      <c r="AI179" s="115">
        <v>24</v>
      </c>
      <c r="AJ179" s="115"/>
      <c r="AK179" s="115"/>
      <c r="AL179" s="115">
        <v>0</v>
      </c>
      <c r="AM179" s="115"/>
      <c r="AN179" s="115"/>
      <c r="AO179" s="115">
        <v>0</v>
      </c>
      <c r="AP179" s="115"/>
      <c r="AQ179" s="115"/>
      <c r="AR179" s="115">
        <v>0</v>
      </c>
      <c r="AS179" s="115"/>
      <c r="AT179" s="115"/>
      <c r="AU179" s="115">
        <v>20.25</v>
      </c>
      <c r="AV179" s="115"/>
      <c r="AW179" s="115"/>
      <c r="AX179" s="115">
        <v>0</v>
      </c>
      <c r="AY179" s="115"/>
      <c r="AZ179" s="115"/>
      <c r="BA179" s="115">
        <v>24</v>
      </c>
      <c r="BB179" s="115"/>
      <c r="BC179" s="115"/>
      <c r="BD179" s="115">
        <v>0</v>
      </c>
      <c r="BE179" s="115"/>
      <c r="BF179" s="115"/>
      <c r="BG179" s="115">
        <v>0</v>
      </c>
      <c r="BH179" s="115"/>
      <c r="BI179" s="115"/>
      <c r="BJ179" s="115">
        <v>0</v>
      </c>
      <c r="BK179" s="115"/>
      <c r="BL179" s="115"/>
    </row>
    <row r="180" spans="1:79" s="6" customFormat="1" ht="12.75" customHeight="1" x14ac:dyDescent="0.2">
      <c r="A180" s="86">
        <v>3</v>
      </c>
      <c r="B180" s="87"/>
      <c r="C180" s="87"/>
      <c r="D180" s="100" t="s">
        <v>217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2"/>
      <c r="W180" s="112">
        <v>18</v>
      </c>
      <c r="X180" s="112"/>
      <c r="Y180" s="112"/>
      <c r="Z180" s="112">
        <v>0</v>
      </c>
      <c r="AA180" s="112"/>
      <c r="AB180" s="112"/>
      <c r="AC180" s="112">
        <v>0</v>
      </c>
      <c r="AD180" s="112"/>
      <c r="AE180" s="112"/>
      <c r="AF180" s="112">
        <v>0</v>
      </c>
      <c r="AG180" s="112"/>
      <c r="AH180" s="112"/>
      <c r="AI180" s="112">
        <v>24</v>
      </c>
      <c r="AJ180" s="112"/>
      <c r="AK180" s="112"/>
      <c r="AL180" s="112">
        <v>0</v>
      </c>
      <c r="AM180" s="112"/>
      <c r="AN180" s="112"/>
      <c r="AO180" s="112">
        <v>0</v>
      </c>
      <c r="AP180" s="112"/>
      <c r="AQ180" s="112"/>
      <c r="AR180" s="112">
        <v>0</v>
      </c>
      <c r="AS180" s="112"/>
      <c r="AT180" s="112"/>
      <c r="AU180" s="112">
        <v>21.25</v>
      </c>
      <c r="AV180" s="112"/>
      <c r="AW180" s="112"/>
      <c r="AX180" s="112">
        <v>0</v>
      </c>
      <c r="AY180" s="112"/>
      <c r="AZ180" s="112"/>
      <c r="BA180" s="112">
        <v>24</v>
      </c>
      <c r="BB180" s="112"/>
      <c r="BC180" s="112"/>
      <c r="BD180" s="112">
        <v>0</v>
      </c>
      <c r="BE180" s="112"/>
      <c r="BF180" s="112"/>
      <c r="BG180" s="112">
        <v>0</v>
      </c>
      <c r="BH180" s="112"/>
      <c r="BI180" s="112"/>
      <c r="BJ180" s="112">
        <v>0</v>
      </c>
      <c r="BK180" s="112"/>
      <c r="BL180" s="112"/>
    </row>
    <row r="181" spans="1:79" s="99" customFormat="1" ht="25.5" customHeight="1" x14ac:dyDescent="0.2">
      <c r="A181" s="89">
        <v>4</v>
      </c>
      <c r="B181" s="90"/>
      <c r="C181" s="90"/>
      <c r="D181" s="92" t="s">
        <v>218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4"/>
      <c r="W181" s="115" t="s">
        <v>173</v>
      </c>
      <c r="X181" s="115"/>
      <c r="Y181" s="115"/>
      <c r="Z181" s="115" t="s">
        <v>173</v>
      </c>
      <c r="AA181" s="115"/>
      <c r="AB181" s="115"/>
      <c r="AC181" s="115"/>
      <c r="AD181" s="115"/>
      <c r="AE181" s="115"/>
      <c r="AF181" s="115"/>
      <c r="AG181" s="115"/>
      <c r="AH181" s="115"/>
      <c r="AI181" s="115" t="s">
        <v>173</v>
      </c>
      <c r="AJ181" s="115"/>
      <c r="AK181" s="115"/>
      <c r="AL181" s="115" t="s">
        <v>173</v>
      </c>
      <c r="AM181" s="115"/>
      <c r="AN181" s="115"/>
      <c r="AO181" s="115"/>
      <c r="AP181" s="115"/>
      <c r="AQ181" s="115"/>
      <c r="AR181" s="115"/>
      <c r="AS181" s="115"/>
      <c r="AT181" s="115"/>
      <c r="AU181" s="115" t="s">
        <v>173</v>
      </c>
      <c r="AV181" s="115"/>
      <c r="AW181" s="115"/>
      <c r="AX181" s="115"/>
      <c r="AY181" s="115"/>
      <c r="AZ181" s="115"/>
      <c r="BA181" s="115" t="s">
        <v>173</v>
      </c>
      <c r="BB181" s="115"/>
      <c r="BC181" s="115"/>
      <c r="BD181" s="115"/>
      <c r="BE181" s="115"/>
      <c r="BF181" s="115"/>
      <c r="BG181" s="115" t="s">
        <v>173</v>
      </c>
      <c r="BH181" s="115"/>
      <c r="BI181" s="115"/>
      <c r="BJ181" s="115"/>
      <c r="BK181" s="115"/>
      <c r="BL181" s="115"/>
    </row>
    <row r="184" spans="1:79" ht="14.25" customHeight="1" x14ac:dyDescent="0.2">
      <c r="A184" s="29" t="s">
        <v>153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4.25" customHeight="1" x14ac:dyDescent="0.2">
      <c r="A185" s="29" t="s">
        <v>246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1:79" ht="15" customHeight="1" x14ac:dyDescent="12.75">
      <c r="A186" s="31" t="s">
        <v>229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1:79" ht="15" customHeight="1" x14ac:dyDescent="0.2">
      <c r="A187" s="27" t="s">
        <v>6</v>
      </c>
      <c r="B187" s="27"/>
      <c r="C187" s="27"/>
      <c r="D187" s="27"/>
      <c r="E187" s="27"/>
      <c r="F187" s="27"/>
      <c r="G187" s="27" t="s">
        <v>126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13</v>
      </c>
      <c r="U187" s="27"/>
      <c r="V187" s="27"/>
      <c r="W187" s="27"/>
      <c r="X187" s="27"/>
      <c r="Y187" s="27"/>
      <c r="Z187" s="27"/>
      <c r="AA187" s="36" t="s">
        <v>230</v>
      </c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7"/>
      <c r="AP187" s="36" t="s">
        <v>233</v>
      </c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8"/>
      <c r="BE187" s="36" t="s">
        <v>240</v>
      </c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8"/>
    </row>
    <row r="188" spans="1:79" ht="32.1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 t="s">
        <v>4</v>
      </c>
      <c r="AB188" s="27"/>
      <c r="AC188" s="27"/>
      <c r="AD188" s="27"/>
      <c r="AE188" s="27"/>
      <c r="AF188" s="27" t="s">
        <v>3</v>
      </c>
      <c r="AG188" s="27"/>
      <c r="AH188" s="27"/>
      <c r="AI188" s="27"/>
      <c r="AJ188" s="27"/>
      <c r="AK188" s="27" t="s">
        <v>89</v>
      </c>
      <c r="AL188" s="27"/>
      <c r="AM188" s="27"/>
      <c r="AN188" s="27"/>
      <c r="AO188" s="27"/>
      <c r="AP188" s="27" t="s">
        <v>4</v>
      </c>
      <c r="AQ188" s="27"/>
      <c r="AR188" s="27"/>
      <c r="AS188" s="27"/>
      <c r="AT188" s="27"/>
      <c r="AU188" s="27" t="s">
        <v>3</v>
      </c>
      <c r="AV188" s="27"/>
      <c r="AW188" s="27"/>
      <c r="AX188" s="27"/>
      <c r="AY188" s="27"/>
      <c r="AZ188" s="27" t="s">
        <v>96</v>
      </c>
      <c r="BA188" s="27"/>
      <c r="BB188" s="27"/>
      <c r="BC188" s="27"/>
      <c r="BD188" s="27"/>
      <c r="BE188" s="27" t="s">
        <v>4</v>
      </c>
      <c r="BF188" s="27"/>
      <c r="BG188" s="27"/>
      <c r="BH188" s="27"/>
      <c r="BI188" s="27"/>
      <c r="BJ188" s="27" t="s">
        <v>3</v>
      </c>
      <c r="BK188" s="27"/>
      <c r="BL188" s="27"/>
      <c r="BM188" s="27"/>
      <c r="BN188" s="27"/>
      <c r="BO188" s="27" t="s">
        <v>127</v>
      </c>
      <c r="BP188" s="27"/>
      <c r="BQ188" s="27"/>
      <c r="BR188" s="27"/>
      <c r="BS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>
        <v>3</v>
      </c>
      <c r="U189" s="27"/>
      <c r="V189" s="27"/>
      <c r="W189" s="27"/>
      <c r="X189" s="27"/>
      <c r="Y189" s="27"/>
      <c r="Z189" s="27"/>
      <c r="AA189" s="27">
        <v>4</v>
      </c>
      <c r="AB189" s="27"/>
      <c r="AC189" s="27"/>
      <c r="AD189" s="27"/>
      <c r="AE189" s="27"/>
      <c r="AF189" s="27">
        <v>5</v>
      </c>
      <c r="AG189" s="27"/>
      <c r="AH189" s="27"/>
      <c r="AI189" s="27"/>
      <c r="AJ189" s="27"/>
      <c r="AK189" s="27">
        <v>6</v>
      </c>
      <c r="AL189" s="27"/>
      <c r="AM189" s="27"/>
      <c r="AN189" s="27"/>
      <c r="AO189" s="27"/>
      <c r="AP189" s="27">
        <v>7</v>
      </c>
      <c r="AQ189" s="27"/>
      <c r="AR189" s="27"/>
      <c r="AS189" s="27"/>
      <c r="AT189" s="27"/>
      <c r="AU189" s="27">
        <v>8</v>
      </c>
      <c r="AV189" s="27"/>
      <c r="AW189" s="27"/>
      <c r="AX189" s="27"/>
      <c r="AY189" s="27"/>
      <c r="AZ189" s="27">
        <v>9</v>
      </c>
      <c r="BA189" s="27"/>
      <c r="BB189" s="27"/>
      <c r="BC189" s="27"/>
      <c r="BD189" s="27"/>
      <c r="BE189" s="27">
        <v>10</v>
      </c>
      <c r="BF189" s="27"/>
      <c r="BG189" s="27"/>
      <c r="BH189" s="27"/>
      <c r="BI189" s="27"/>
      <c r="BJ189" s="27">
        <v>11</v>
      </c>
      <c r="BK189" s="27"/>
      <c r="BL189" s="27"/>
      <c r="BM189" s="27"/>
      <c r="BN189" s="27"/>
      <c r="BO189" s="27">
        <v>12</v>
      </c>
      <c r="BP189" s="27"/>
      <c r="BQ189" s="27"/>
      <c r="BR189" s="27"/>
      <c r="BS189" s="27"/>
    </row>
    <row r="190" spans="1:79" s="1" customFormat="1" ht="15" hidden="1" customHeight="1" x14ac:dyDescent="0.2">
      <c r="A190" s="26" t="s">
        <v>69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 t="s">
        <v>79</v>
      </c>
      <c r="U190" s="61"/>
      <c r="V190" s="61"/>
      <c r="W190" s="61"/>
      <c r="X190" s="61"/>
      <c r="Y190" s="61"/>
      <c r="Z190" s="61"/>
      <c r="AA190" s="30" t="s">
        <v>65</v>
      </c>
      <c r="AB190" s="30"/>
      <c r="AC190" s="30"/>
      <c r="AD190" s="30"/>
      <c r="AE190" s="30"/>
      <c r="AF190" s="30" t="s">
        <v>66</v>
      </c>
      <c r="AG190" s="30"/>
      <c r="AH190" s="30"/>
      <c r="AI190" s="30"/>
      <c r="AJ190" s="30"/>
      <c r="AK190" s="50" t="s">
        <v>122</v>
      </c>
      <c r="AL190" s="50"/>
      <c r="AM190" s="50"/>
      <c r="AN190" s="50"/>
      <c r="AO190" s="50"/>
      <c r="AP190" s="30" t="s">
        <v>67</v>
      </c>
      <c r="AQ190" s="30"/>
      <c r="AR190" s="30"/>
      <c r="AS190" s="30"/>
      <c r="AT190" s="30"/>
      <c r="AU190" s="30" t="s">
        <v>68</v>
      </c>
      <c r="AV190" s="30"/>
      <c r="AW190" s="30"/>
      <c r="AX190" s="30"/>
      <c r="AY190" s="30"/>
      <c r="AZ190" s="50" t="s">
        <v>122</v>
      </c>
      <c r="BA190" s="50"/>
      <c r="BB190" s="50"/>
      <c r="BC190" s="50"/>
      <c r="BD190" s="50"/>
      <c r="BE190" s="30" t="s">
        <v>58</v>
      </c>
      <c r="BF190" s="30"/>
      <c r="BG190" s="30"/>
      <c r="BH190" s="30"/>
      <c r="BI190" s="30"/>
      <c r="BJ190" s="30" t="s">
        <v>59</v>
      </c>
      <c r="BK190" s="30"/>
      <c r="BL190" s="30"/>
      <c r="BM190" s="30"/>
      <c r="BN190" s="30"/>
      <c r="BO190" s="50" t="s">
        <v>122</v>
      </c>
      <c r="BP190" s="50"/>
      <c r="BQ190" s="50"/>
      <c r="BR190" s="50"/>
      <c r="BS190" s="50"/>
      <c r="CA190" s="1" t="s">
        <v>44</v>
      </c>
    </row>
    <row r="191" spans="1:79" s="6" customFormat="1" ht="12.75" customHeight="1" x14ac:dyDescent="0.2">
      <c r="A191" s="85"/>
      <c r="B191" s="85"/>
      <c r="C191" s="85"/>
      <c r="D191" s="85"/>
      <c r="E191" s="85"/>
      <c r="F191" s="85"/>
      <c r="G191" s="118" t="s">
        <v>147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9"/>
      <c r="U191" s="119"/>
      <c r="V191" s="119"/>
      <c r="W191" s="119"/>
      <c r="X191" s="119"/>
      <c r="Y191" s="119"/>
      <c r="Z191" s="119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>
        <f>IF(ISNUMBER(AA191),AA191,0)+IF(ISNUMBER(AF191),AF191,0)</f>
        <v>0</v>
      </c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>
        <f>IF(ISNUMBER(AP191),AP191,0)+IF(ISNUMBER(AU191),AU191,0)</f>
        <v>0</v>
      </c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>
        <f>IF(ISNUMBER(BE191),BE191,0)+IF(ISNUMBER(BJ191),BJ191,0)</f>
        <v>0</v>
      </c>
      <c r="BP191" s="116"/>
      <c r="BQ191" s="116"/>
      <c r="BR191" s="116"/>
      <c r="BS191" s="116"/>
      <c r="CA191" s="6" t="s">
        <v>45</v>
      </c>
    </row>
    <row r="193" spans="1:79" ht="13.5" customHeight="1" x14ac:dyDescent="12.75">
      <c r="A193" s="29" t="s">
        <v>262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">
      <c r="A194" s="44" t="s">
        <v>229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</row>
    <row r="195" spans="1:79" ht="15" customHeight="1" x14ac:dyDescent="0.2">
      <c r="A195" s="27" t="s">
        <v>6</v>
      </c>
      <c r="B195" s="27"/>
      <c r="C195" s="27"/>
      <c r="D195" s="27"/>
      <c r="E195" s="27"/>
      <c r="F195" s="27"/>
      <c r="G195" s="27" t="s">
        <v>126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 t="s">
        <v>13</v>
      </c>
      <c r="U195" s="27"/>
      <c r="V195" s="27"/>
      <c r="W195" s="27"/>
      <c r="X195" s="27"/>
      <c r="Y195" s="27"/>
      <c r="Z195" s="27"/>
      <c r="AA195" s="36" t="s">
        <v>251</v>
      </c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7"/>
      <c r="AP195" s="36" t="s">
        <v>256</v>
      </c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8"/>
    </row>
    <row r="196" spans="1:79" ht="32.1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 t="s">
        <v>4</v>
      </c>
      <c r="AB196" s="27"/>
      <c r="AC196" s="27"/>
      <c r="AD196" s="27"/>
      <c r="AE196" s="27"/>
      <c r="AF196" s="27" t="s">
        <v>3</v>
      </c>
      <c r="AG196" s="27"/>
      <c r="AH196" s="27"/>
      <c r="AI196" s="27"/>
      <c r="AJ196" s="27"/>
      <c r="AK196" s="27" t="s">
        <v>89</v>
      </c>
      <c r="AL196" s="27"/>
      <c r="AM196" s="27"/>
      <c r="AN196" s="27"/>
      <c r="AO196" s="27"/>
      <c r="AP196" s="27" t="s">
        <v>4</v>
      </c>
      <c r="AQ196" s="27"/>
      <c r="AR196" s="27"/>
      <c r="AS196" s="27"/>
      <c r="AT196" s="27"/>
      <c r="AU196" s="27" t="s">
        <v>3</v>
      </c>
      <c r="AV196" s="27"/>
      <c r="AW196" s="27"/>
      <c r="AX196" s="27"/>
      <c r="AY196" s="27"/>
      <c r="AZ196" s="27" t="s">
        <v>96</v>
      </c>
      <c r="BA196" s="27"/>
      <c r="BB196" s="27"/>
      <c r="BC196" s="27"/>
      <c r="BD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>
        <v>3</v>
      </c>
      <c r="U197" s="27"/>
      <c r="V197" s="27"/>
      <c r="W197" s="27"/>
      <c r="X197" s="27"/>
      <c r="Y197" s="27"/>
      <c r="Z197" s="27"/>
      <c r="AA197" s="27">
        <v>4</v>
      </c>
      <c r="AB197" s="27"/>
      <c r="AC197" s="27"/>
      <c r="AD197" s="27"/>
      <c r="AE197" s="27"/>
      <c r="AF197" s="27">
        <v>5</v>
      </c>
      <c r="AG197" s="27"/>
      <c r="AH197" s="27"/>
      <c r="AI197" s="27"/>
      <c r="AJ197" s="27"/>
      <c r="AK197" s="27">
        <v>6</v>
      </c>
      <c r="AL197" s="27"/>
      <c r="AM197" s="27"/>
      <c r="AN197" s="27"/>
      <c r="AO197" s="27"/>
      <c r="AP197" s="27">
        <v>7</v>
      </c>
      <c r="AQ197" s="27"/>
      <c r="AR197" s="27"/>
      <c r="AS197" s="27"/>
      <c r="AT197" s="27"/>
      <c r="AU197" s="27">
        <v>8</v>
      </c>
      <c r="AV197" s="27"/>
      <c r="AW197" s="27"/>
      <c r="AX197" s="27"/>
      <c r="AY197" s="27"/>
      <c r="AZ197" s="27">
        <v>9</v>
      </c>
      <c r="BA197" s="27"/>
      <c r="BB197" s="27"/>
      <c r="BC197" s="27"/>
      <c r="BD197" s="27"/>
    </row>
    <row r="198" spans="1:79" s="1" customFormat="1" ht="12" hidden="1" customHeight="1" x14ac:dyDescent="0.2">
      <c r="A198" s="26" t="s">
        <v>69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 t="s">
        <v>79</v>
      </c>
      <c r="U198" s="61"/>
      <c r="V198" s="61"/>
      <c r="W198" s="61"/>
      <c r="X198" s="61"/>
      <c r="Y198" s="61"/>
      <c r="Z198" s="61"/>
      <c r="AA198" s="30" t="s">
        <v>60</v>
      </c>
      <c r="AB198" s="30"/>
      <c r="AC198" s="30"/>
      <c r="AD198" s="30"/>
      <c r="AE198" s="30"/>
      <c r="AF198" s="30" t="s">
        <v>61</v>
      </c>
      <c r="AG198" s="30"/>
      <c r="AH198" s="30"/>
      <c r="AI198" s="30"/>
      <c r="AJ198" s="30"/>
      <c r="AK198" s="50" t="s">
        <v>122</v>
      </c>
      <c r="AL198" s="50"/>
      <c r="AM198" s="50"/>
      <c r="AN198" s="50"/>
      <c r="AO198" s="50"/>
      <c r="AP198" s="30" t="s">
        <v>62</v>
      </c>
      <c r="AQ198" s="30"/>
      <c r="AR198" s="30"/>
      <c r="AS198" s="30"/>
      <c r="AT198" s="30"/>
      <c r="AU198" s="30" t="s">
        <v>63</v>
      </c>
      <c r="AV198" s="30"/>
      <c r="AW198" s="30"/>
      <c r="AX198" s="30"/>
      <c r="AY198" s="30"/>
      <c r="AZ198" s="50" t="s">
        <v>122</v>
      </c>
      <c r="BA198" s="50"/>
      <c r="BB198" s="50"/>
      <c r="BC198" s="50"/>
      <c r="BD198" s="50"/>
      <c r="CA198" s="1" t="s">
        <v>46</v>
      </c>
    </row>
    <row r="199" spans="1:79" s="6" customFormat="1" x14ac:dyDescent="0.2">
      <c r="A199" s="85"/>
      <c r="B199" s="85"/>
      <c r="C199" s="85"/>
      <c r="D199" s="85"/>
      <c r="E199" s="85"/>
      <c r="F199" s="85"/>
      <c r="G199" s="118" t="s">
        <v>147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9"/>
      <c r="U199" s="119"/>
      <c r="V199" s="119"/>
      <c r="W199" s="119"/>
      <c r="X199" s="119"/>
      <c r="Y199" s="119"/>
      <c r="Z199" s="119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>
        <f>IF(ISNUMBER(AA199),AA199,0)+IF(ISNUMBER(AF199),AF199,0)</f>
        <v>0</v>
      </c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>
        <f>IF(ISNUMBER(AP199),AP199,0)+IF(ISNUMBER(AU199),AU199,0)</f>
        <v>0</v>
      </c>
      <c r="BA199" s="116"/>
      <c r="BB199" s="116"/>
      <c r="BC199" s="116"/>
      <c r="BD199" s="116"/>
      <c r="CA199" s="6" t="s">
        <v>47</v>
      </c>
    </row>
    <row r="202" spans="1:79" ht="14.25" customHeight="1" x14ac:dyDescent="0.2">
      <c r="A202" s="29" t="s">
        <v>263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 x14ac:dyDescent="0.2">
      <c r="A203" s="44" t="s">
        <v>229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</row>
    <row r="204" spans="1:79" ht="23.1" customHeight="1" x14ac:dyDescent="0.2">
      <c r="A204" s="27" t="s">
        <v>128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54" t="s">
        <v>129</v>
      </c>
      <c r="O204" s="55"/>
      <c r="P204" s="55"/>
      <c r="Q204" s="55"/>
      <c r="R204" s="55"/>
      <c r="S204" s="55"/>
      <c r="T204" s="55"/>
      <c r="U204" s="56"/>
      <c r="V204" s="54" t="s">
        <v>130</v>
      </c>
      <c r="W204" s="55"/>
      <c r="X204" s="55"/>
      <c r="Y204" s="55"/>
      <c r="Z204" s="56"/>
      <c r="AA204" s="27" t="s">
        <v>230</v>
      </c>
      <c r="AB204" s="27"/>
      <c r="AC204" s="27"/>
      <c r="AD204" s="27"/>
      <c r="AE204" s="27"/>
      <c r="AF204" s="27"/>
      <c r="AG204" s="27"/>
      <c r="AH204" s="27"/>
      <c r="AI204" s="27"/>
      <c r="AJ204" s="27" t="s">
        <v>233</v>
      </c>
      <c r="AK204" s="27"/>
      <c r="AL204" s="27"/>
      <c r="AM204" s="27"/>
      <c r="AN204" s="27"/>
      <c r="AO204" s="27"/>
      <c r="AP204" s="27"/>
      <c r="AQ204" s="27"/>
      <c r="AR204" s="27"/>
      <c r="AS204" s="27" t="s">
        <v>240</v>
      </c>
      <c r="AT204" s="27"/>
      <c r="AU204" s="27"/>
      <c r="AV204" s="27"/>
      <c r="AW204" s="27"/>
      <c r="AX204" s="27"/>
      <c r="AY204" s="27"/>
      <c r="AZ204" s="27"/>
      <c r="BA204" s="27"/>
      <c r="BB204" s="27" t="s">
        <v>251</v>
      </c>
      <c r="BC204" s="27"/>
      <c r="BD204" s="27"/>
      <c r="BE204" s="27"/>
      <c r="BF204" s="27"/>
      <c r="BG204" s="27"/>
      <c r="BH204" s="27"/>
      <c r="BI204" s="27"/>
      <c r="BJ204" s="27"/>
      <c r="BK204" s="27" t="s">
        <v>256</v>
      </c>
      <c r="BL204" s="27"/>
      <c r="BM204" s="27"/>
      <c r="BN204" s="27"/>
      <c r="BO204" s="27"/>
      <c r="BP204" s="27"/>
      <c r="BQ204" s="27"/>
      <c r="BR204" s="27"/>
      <c r="BS204" s="27"/>
    </row>
    <row r="205" spans="1:79" ht="95.2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57"/>
      <c r="O205" s="58"/>
      <c r="P205" s="58"/>
      <c r="Q205" s="58"/>
      <c r="R205" s="58"/>
      <c r="S205" s="58"/>
      <c r="T205" s="58"/>
      <c r="U205" s="59"/>
      <c r="V205" s="57"/>
      <c r="W205" s="58"/>
      <c r="X205" s="58"/>
      <c r="Y205" s="58"/>
      <c r="Z205" s="59"/>
      <c r="AA205" s="74" t="s">
        <v>133</v>
      </c>
      <c r="AB205" s="74"/>
      <c r="AC205" s="74"/>
      <c r="AD205" s="74"/>
      <c r="AE205" s="74"/>
      <c r="AF205" s="74" t="s">
        <v>134</v>
      </c>
      <c r="AG205" s="74"/>
      <c r="AH205" s="74"/>
      <c r="AI205" s="74"/>
      <c r="AJ205" s="74" t="s">
        <v>133</v>
      </c>
      <c r="AK205" s="74"/>
      <c r="AL205" s="74"/>
      <c r="AM205" s="74"/>
      <c r="AN205" s="74"/>
      <c r="AO205" s="74" t="s">
        <v>134</v>
      </c>
      <c r="AP205" s="74"/>
      <c r="AQ205" s="74"/>
      <c r="AR205" s="74"/>
      <c r="AS205" s="74" t="s">
        <v>133</v>
      </c>
      <c r="AT205" s="74"/>
      <c r="AU205" s="74"/>
      <c r="AV205" s="74"/>
      <c r="AW205" s="74"/>
      <c r="AX205" s="74" t="s">
        <v>134</v>
      </c>
      <c r="AY205" s="74"/>
      <c r="AZ205" s="74"/>
      <c r="BA205" s="74"/>
      <c r="BB205" s="74" t="s">
        <v>133</v>
      </c>
      <c r="BC205" s="74"/>
      <c r="BD205" s="74"/>
      <c r="BE205" s="74"/>
      <c r="BF205" s="74"/>
      <c r="BG205" s="74" t="s">
        <v>134</v>
      </c>
      <c r="BH205" s="74"/>
      <c r="BI205" s="74"/>
      <c r="BJ205" s="74"/>
      <c r="BK205" s="74" t="s">
        <v>133</v>
      </c>
      <c r="BL205" s="74"/>
      <c r="BM205" s="74"/>
      <c r="BN205" s="74"/>
      <c r="BO205" s="74"/>
      <c r="BP205" s="74" t="s">
        <v>134</v>
      </c>
      <c r="BQ205" s="74"/>
      <c r="BR205" s="74"/>
      <c r="BS205" s="74"/>
    </row>
    <row r="206" spans="1:79" ht="15" customHeight="1" x14ac:dyDescent="0.2">
      <c r="A206" s="27">
        <v>1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36">
        <v>2</v>
      </c>
      <c r="O206" s="37"/>
      <c r="P206" s="37"/>
      <c r="Q206" s="37"/>
      <c r="R206" s="37"/>
      <c r="S206" s="37"/>
      <c r="T206" s="37"/>
      <c r="U206" s="38"/>
      <c r="V206" s="27">
        <v>3</v>
      </c>
      <c r="W206" s="27"/>
      <c r="X206" s="27"/>
      <c r="Y206" s="27"/>
      <c r="Z206" s="27"/>
      <c r="AA206" s="27">
        <v>4</v>
      </c>
      <c r="AB206" s="27"/>
      <c r="AC206" s="27"/>
      <c r="AD206" s="27"/>
      <c r="AE206" s="27"/>
      <c r="AF206" s="27">
        <v>5</v>
      </c>
      <c r="AG206" s="27"/>
      <c r="AH206" s="27"/>
      <c r="AI206" s="27"/>
      <c r="AJ206" s="27">
        <v>6</v>
      </c>
      <c r="AK206" s="27"/>
      <c r="AL206" s="27"/>
      <c r="AM206" s="27"/>
      <c r="AN206" s="27"/>
      <c r="AO206" s="27">
        <v>7</v>
      </c>
      <c r="AP206" s="27"/>
      <c r="AQ206" s="27"/>
      <c r="AR206" s="27"/>
      <c r="AS206" s="27">
        <v>8</v>
      </c>
      <c r="AT206" s="27"/>
      <c r="AU206" s="27"/>
      <c r="AV206" s="27"/>
      <c r="AW206" s="27"/>
      <c r="AX206" s="27">
        <v>9</v>
      </c>
      <c r="AY206" s="27"/>
      <c r="AZ206" s="27"/>
      <c r="BA206" s="27"/>
      <c r="BB206" s="27">
        <v>10</v>
      </c>
      <c r="BC206" s="27"/>
      <c r="BD206" s="27"/>
      <c r="BE206" s="27"/>
      <c r="BF206" s="27"/>
      <c r="BG206" s="27">
        <v>11</v>
      </c>
      <c r="BH206" s="27"/>
      <c r="BI206" s="27"/>
      <c r="BJ206" s="27"/>
      <c r="BK206" s="27">
        <v>12</v>
      </c>
      <c r="BL206" s="27"/>
      <c r="BM206" s="27"/>
      <c r="BN206" s="27"/>
      <c r="BO206" s="27"/>
      <c r="BP206" s="27">
        <v>13</v>
      </c>
      <c r="BQ206" s="27"/>
      <c r="BR206" s="27"/>
      <c r="BS206" s="27"/>
    </row>
    <row r="207" spans="1:79" s="1" customFormat="1" ht="12" hidden="1" customHeight="1" x14ac:dyDescent="0.2">
      <c r="A207" s="61" t="s">
        <v>146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26" t="s">
        <v>131</v>
      </c>
      <c r="O207" s="26"/>
      <c r="P207" s="26"/>
      <c r="Q207" s="26"/>
      <c r="R207" s="26"/>
      <c r="S207" s="26"/>
      <c r="T207" s="26"/>
      <c r="U207" s="26"/>
      <c r="V207" s="26" t="s">
        <v>132</v>
      </c>
      <c r="W207" s="26"/>
      <c r="X207" s="26"/>
      <c r="Y207" s="26"/>
      <c r="Z207" s="26"/>
      <c r="AA207" s="30" t="s">
        <v>65</v>
      </c>
      <c r="AB207" s="30"/>
      <c r="AC207" s="30"/>
      <c r="AD207" s="30"/>
      <c r="AE207" s="30"/>
      <c r="AF207" s="30" t="s">
        <v>66</v>
      </c>
      <c r="AG207" s="30"/>
      <c r="AH207" s="30"/>
      <c r="AI207" s="30"/>
      <c r="AJ207" s="30" t="s">
        <v>67</v>
      </c>
      <c r="AK207" s="30"/>
      <c r="AL207" s="30"/>
      <c r="AM207" s="30"/>
      <c r="AN207" s="30"/>
      <c r="AO207" s="30" t="s">
        <v>68</v>
      </c>
      <c r="AP207" s="30"/>
      <c r="AQ207" s="30"/>
      <c r="AR207" s="30"/>
      <c r="AS207" s="30" t="s">
        <v>58</v>
      </c>
      <c r="AT207" s="30"/>
      <c r="AU207" s="30"/>
      <c r="AV207" s="30"/>
      <c r="AW207" s="30"/>
      <c r="AX207" s="30" t="s">
        <v>59</v>
      </c>
      <c r="AY207" s="30"/>
      <c r="AZ207" s="30"/>
      <c r="BA207" s="30"/>
      <c r="BB207" s="30" t="s">
        <v>60</v>
      </c>
      <c r="BC207" s="30"/>
      <c r="BD207" s="30"/>
      <c r="BE207" s="30"/>
      <c r="BF207" s="30"/>
      <c r="BG207" s="30" t="s">
        <v>61</v>
      </c>
      <c r="BH207" s="30"/>
      <c r="BI207" s="30"/>
      <c r="BJ207" s="30"/>
      <c r="BK207" s="30" t="s">
        <v>62</v>
      </c>
      <c r="BL207" s="30"/>
      <c r="BM207" s="30"/>
      <c r="BN207" s="30"/>
      <c r="BO207" s="30"/>
      <c r="BP207" s="30" t="s">
        <v>63</v>
      </c>
      <c r="BQ207" s="30"/>
      <c r="BR207" s="30"/>
      <c r="BS207" s="30"/>
      <c r="CA207" s="1" t="s">
        <v>48</v>
      </c>
    </row>
    <row r="208" spans="1:79" s="6" customFormat="1" ht="12.75" customHeight="1" x14ac:dyDescent="0.2">
      <c r="A208" s="118" t="s">
        <v>147</v>
      </c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86"/>
      <c r="O208" s="87"/>
      <c r="P208" s="87"/>
      <c r="Q208" s="87"/>
      <c r="R208" s="87"/>
      <c r="S208" s="87"/>
      <c r="T208" s="87"/>
      <c r="U208" s="88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1"/>
      <c r="BQ208" s="122"/>
      <c r="BR208" s="122"/>
      <c r="BS208" s="123"/>
      <c r="CA208" s="6" t="s">
        <v>49</v>
      </c>
    </row>
    <row r="211" spans="1:79" ht="35.25" customHeight="1" x14ac:dyDescent="0.2">
      <c r="A211" s="29" t="s">
        <v>264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79" ht="15" customHeight="1" x14ac:dyDescent="0.2">
      <c r="A212" s="124" t="s">
        <v>219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</row>
    <row r="213" spans="1:79" ht="1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28.5" customHeight="1" x14ac:dyDescent="0.2">
      <c r="A215" s="34" t="s">
        <v>247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79" ht="14.25" customHeight="1" x14ac:dyDescent="0.2">
      <c r="A216" s="29" t="s">
        <v>231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31" t="s">
        <v>229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79" ht="42.95" customHeight="1" x14ac:dyDescent="0.2">
      <c r="A218" s="74" t="s">
        <v>135</v>
      </c>
      <c r="B218" s="74"/>
      <c r="C218" s="74"/>
      <c r="D218" s="74"/>
      <c r="E218" s="74"/>
      <c r="F218" s="74"/>
      <c r="G218" s="27" t="s">
        <v>19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15</v>
      </c>
      <c r="U218" s="27"/>
      <c r="V218" s="27"/>
      <c r="W218" s="27"/>
      <c r="X218" s="27"/>
      <c r="Y218" s="27"/>
      <c r="Z218" s="27" t="s">
        <v>14</v>
      </c>
      <c r="AA218" s="27"/>
      <c r="AB218" s="27"/>
      <c r="AC218" s="27"/>
      <c r="AD218" s="27"/>
      <c r="AE218" s="27" t="s">
        <v>136</v>
      </c>
      <c r="AF218" s="27"/>
      <c r="AG218" s="27"/>
      <c r="AH218" s="27"/>
      <c r="AI218" s="27"/>
      <c r="AJ218" s="27"/>
      <c r="AK218" s="27" t="s">
        <v>137</v>
      </c>
      <c r="AL218" s="27"/>
      <c r="AM218" s="27"/>
      <c r="AN218" s="27"/>
      <c r="AO218" s="27"/>
      <c r="AP218" s="27"/>
      <c r="AQ218" s="27" t="s">
        <v>138</v>
      </c>
      <c r="AR218" s="27"/>
      <c r="AS218" s="27"/>
      <c r="AT218" s="27"/>
      <c r="AU218" s="27"/>
      <c r="AV218" s="27"/>
      <c r="AW218" s="27" t="s">
        <v>98</v>
      </c>
      <c r="AX218" s="27"/>
      <c r="AY218" s="27"/>
      <c r="AZ218" s="27"/>
      <c r="BA218" s="27"/>
      <c r="BB218" s="27"/>
      <c r="BC218" s="27"/>
      <c r="BD218" s="27"/>
      <c r="BE218" s="27"/>
      <c r="BF218" s="27"/>
      <c r="BG218" s="27" t="s">
        <v>139</v>
      </c>
      <c r="BH218" s="27"/>
      <c r="BI218" s="27"/>
      <c r="BJ218" s="27"/>
      <c r="BK218" s="27"/>
      <c r="BL218" s="27"/>
    </row>
    <row r="219" spans="1:79" ht="39.950000000000003" customHeight="1" x14ac:dyDescent="0.2">
      <c r="A219" s="74"/>
      <c r="B219" s="74"/>
      <c r="C219" s="74"/>
      <c r="D219" s="74"/>
      <c r="E219" s="74"/>
      <c r="F219" s="74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 t="s">
        <v>17</v>
      </c>
      <c r="AX219" s="27"/>
      <c r="AY219" s="27"/>
      <c r="AZ219" s="27"/>
      <c r="BA219" s="27"/>
      <c r="BB219" s="27" t="s">
        <v>16</v>
      </c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15" customHeight="1" x14ac:dyDescent="0.2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3</v>
      </c>
      <c r="U220" s="27"/>
      <c r="V220" s="27"/>
      <c r="W220" s="27"/>
      <c r="X220" s="27"/>
      <c r="Y220" s="27"/>
      <c r="Z220" s="27">
        <v>4</v>
      </c>
      <c r="AA220" s="27"/>
      <c r="AB220" s="27"/>
      <c r="AC220" s="27"/>
      <c r="AD220" s="27"/>
      <c r="AE220" s="27">
        <v>5</v>
      </c>
      <c r="AF220" s="27"/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/>
      <c r="AQ220" s="27">
        <v>7</v>
      </c>
      <c r="AR220" s="27"/>
      <c r="AS220" s="27"/>
      <c r="AT220" s="27"/>
      <c r="AU220" s="27"/>
      <c r="AV220" s="27"/>
      <c r="AW220" s="27">
        <v>8</v>
      </c>
      <c r="AX220" s="27"/>
      <c r="AY220" s="27"/>
      <c r="AZ220" s="27"/>
      <c r="BA220" s="27"/>
      <c r="BB220" s="27">
        <v>9</v>
      </c>
      <c r="BC220" s="27"/>
      <c r="BD220" s="27"/>
      <c r="BE220" s="27"/>
      <c r="BF220" s="27"/>
      <c r="BG220" s="27">
        <v>10</v>
      </c>
      <c r="BH220" s="27"/>
      <c r="BI220" s="27"/>
      <c r="BJ220" s="27"/>
      <c r="BK220" s="27"/>
      <c r="BL220" s="27"/>
    </row>
    <row r="221" spans="1:79" s="1" customFormat="1" ht="12" hidden="1" customHeight="1" x14ac:dyDescent="0.2">
      <c r="A221" s="26" t="s">
        <v>64</v>
      </c>
      <c r="B221" s="26"/>
      <c r="C221" s="26"/>
      <c r="D221" s="26"/>
      <c r="E221" s="26"/>
      <c r="F221" s="26"/>
      <c r="G221" s="61" t="s">
        <v>57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30" t="s">
        <v>80</v>
      </c>
      <c r="U221" s="30"/>
      <c r="V221" s="30"/>
      <c r="W221" s="30"/>
      <c r="X221" s="30"/>
      <c r="Y221" s="30"/>
      <c r="Z221" s="30" t="s">
        <v>81</v>
      </c>
      <c r="AA221" s="30"/>
      <c r="AB221" s="30"/>
      <c r="AC221" s="30"/>
      <c r="AD221" s="30"/>
      <c r="AE221" s="30" t="s">
        <v>82</v>
      </c>
      <c r="AF221" s="30"/>
      <c r="AG221" s="30"/>
      <c r="AH221" s="30"/>
      <c r="AI221" s="30"/>
      <c r="AJ221" s="30"/>
      <c r="AK221" s="30" t="s">
        <v>83</v>
      </c>
      <c r="AL221" s="30"/>
      <c r="AM221" s="30"/>
      <c r="AN221" s="30"/>
      <c r="AO221" s="30"/>
      <c r="AP221" s="30"/>
      <c r="AQ221" s="78" t="s">
        <v>99</v>
      </c>
      <c r="AR221" s="30"/>
      <c r="AS221" s="30"/>
      <c r="AT221" s="30"/>
      <c r="AU221" s="30"/>
      <c r="AV221" s="30"/>
      <c r="AW221" s="30" t="s">
        <v>84</v>
      </c>
      <c r="AX221" s="30"/>
      <c r="AY221" s="30"/>
      <c r="AZ221" s="30"/>
      <c r="BA221" s="30"/>
      <c r="BB221" s="30" t="s">
        <v>85</v>
      </c>
      <c r="BC221" s="30"/>
      <c r="BD221" s="30"/>
      <c r="BE221" s="30"/>
      <c r="BF221" s="30"/>
      <c r="BG221" s="78" t="s">
        <v>100</v>
      </c>
      <c r="BH221" s="30"/>
      <c r="BI221" s="30"/>
      <c r="BJ221" s="30"/>
      <c r="BK221" s="30"/>
      <c r="BL221" s="30"/>
      <c r="CA221" s="1" t="s">
        <v>50</v>
      </c>
    </row>
    <row r="222" spans="1:79" s="6" customFormat="1" ht="12.75" customHeight="1" x14ac:dyDescent="0.2">
      <c r="A222" s="85"/>
      <c r="B222" s="85"/>
      <c r="C222" s="85"/>
      <c r="D222" s="85"/>
      <c r="E222" s="85"/>
      <c r="F222" s="85"/>
      <c r="G222" s="118" t="s">
        <v>147</v>
      </c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>
        <f>IF(ISNUMBER(AK222),AK222,0)-IF(ISNUMBER(AE222),AE222,0)</f>
        <v>0</v>
      </c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>
        <f>IF(ISNUMBER(Z222),Z222,0)+IF(ISNUMBER(AK222),AK222,0)</f>
        <v>0</v>
      </c>
      <c r="BH222" s="116"/>
      <c r="BI222" s="116"/>
      <c r="BJ222" s="116"/>
      <c r="BK222" s="116"/>
      <c r="BL222" s="116"/>
      <c r="CA222" s="6" t="s">
        <v>51</v>
      </c>
    </row>
    <row r="224" spans="1:79" ht="14.25" customHeight="1" x14ac:dyDescent="0.2">
      <c r="A224" s="29" t="s">
        <v>248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79" ht="15" customHeight="1" x14ac:dyDescent="0.2">
      <c r="A225" s="31" t="s">
        <v>229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</row>
    <row r="226" spans="1:79" ht="18" customHeight="1" x14ac:dyDescent="0.2">
      <c r="A226" s="27" t="s">
        <v>135</v>
      </c>
      <c r="B226" s="27"/>
      <c r="C226" s="27"/>
      <c r="D226" s="27"/>
      <c r="E226" s="27"/>
      <c r="F226" s="27"/>
      <c r="G226" s="27" t="s">
        <v>19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 t="s">
        <v>235</v>
      </c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 t="s">
        <v>245</v>
      </c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79" ht="42.9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 t="s">
        <v>140</v>
      </c>
      <c r="R227" s="27"/>
      <c r="S227" s="27"/>
      <c r="T227" s="27"/>
      <c r="U227" s="27"/>
      <c r="V227" s="74" t="s">
        <v>141</v>
      </c>
      <c r="W227" s="74"/>
      <c r="X227" s="74"/>
      <c r="Y227" s="74"/>
      <c r="Z227" s="27" t="s">
        <v>142</v>
      </c>
      <c r="AA227" s="27"/>
      <c r="AB227" s="27"/>
      <c r="AC227" s="27"/>
      <c r="AD227" s="27"/>
      <c r="AE227" s="27"/>
      <c r="AF227" s="27"/>
      <c r="AG227" s="27"/>
      <c r="AH227" s="27"/>
      <c r="AI227" s="27"/>
      <c r="AJ227" s="27" t="s">
        <v>143</v>
      </c>
      <c r="AK227" s="27"/>
      <c r="AL227" s="27"/>
      <c r="AM227" s="27"/>
      <c r="AN227" s="27"/>
      <c r="AO227" s="27" t="s">
        <v>20</v>
      </c>
      <c r="AP227" s="27"/>
      <c r="AQ227" s="27"/>
      <c r="AR227" s="27"/>
      <c r="AS227" s="27"/>
      <c r="AT227" s="74" t="s">
        <v>144</v>
      </c>
      <c r="AU227" s="74"/>
      <c r="AV227" s="74"/>
      <c r="AW227" s="74"/>
      <c r="AX227" s="27" t="s">
        <v>142</v>
      </c>
      <c r="AY227" s="27"/>
      <c r="AZ227" s="27"/>
      <c r="BA227" s="27"/>
      <c r="BB227" s="27"/>
      <c r="BC227" s="27"/>
      <c r="BD227" s="27"/>
      <c r="BE227" s="27"/>
      <c r="BF227" s="27"/>
      <c r="BG227" s="27"/>
      <c r="BH227" s="27" t="s">
        <v>145</v>
      </c>
      <c r="BI227" s="27"/>
      <c r="BJ227" s="27"/>
      <c r="BK227" s="27"/>
      <c r="BL227" s="27"/>
    </row>
    <row r="228" spans="1:79" ht="63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74"/>
      <c r="W228" s="74"/>
      <c r="X228" s="74"/>
      <c r="Y228" s="74"/>
      <c r="Z228" s="27" t="s">
        <v>17</v>
      </c>
      <c r="AA228" s="27"/>
      <c r="AB228" s="27"/>
      <c r="AC228" s="27"/>
      <c r="AD228" s="27"/>
      <c r="AE228" s="27" t="s">
        <v>16</v>
      </c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74"/>
      <c r="AU228" s="74"/>
      <c r="AV228" s="74"/>
      <c r="AW228" s="74"/>
      <c r="AX228" s="27" t="s">
        <v>17</v>
      </c>
      <c r="AY228" s="27"/>
      <c r="AZ228" s="27"/>
      <c r="BA228" s="27"/>
      <c r="BB228" s="27"/>
      <c r="BC228" s="27" t="s">
        <v>16</v>
      </c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79" ht="15" customHeight="1" x14ac:dyDescent="0.2">
      <c r="A229" s="27">
        <v>1</v>
      </c>
      <c r="B229" s="27"/>
      <c r="C229" s="27"/>
      <c r="D229" s="27"/>
      <c r="E229" s="27"/>
      <c r="F229" s="27"/>
      <c r="G229" s="27">
        <v>2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>
        <v>3</v>
      </c>
      <c r="R229" s="27"/>
      <c r="S229" s="27"/>
      <c r="T229" s="27"/>
      <c r="U229" s="27"/>
      <c r="V229" s="27">
        <v>4</v>
      </c>
      <c r="W229" s="27"/>
      <c r="X229" s="27"/>
      <c r="Y229" s="27"/>
      <c r="Z229" s="27">
        <v>5</v>
      </c>
      <c r="AA229" s="27"/>
      <c r="AB229" s="27"/>
      <c r="AC229" s="27"/>
      <c r="AD229" s="27"/>
      <c r="AE229" s="27">
        <v>6</v>
      </c>
      <c r="AF229" s="27"/>
      <c r="AG229" s="27"/>
      <c r="AH229" s="27"/>
      <c r="AI229" s="27"/>
      <c r="AJ229" s="27">
        <v>7</v>
      </c>
      <c r="AK229" s="27"/>
      <c r="AL229" s="27"/>
      <c r="AM229" s="27"/>
      <c r="AN229" s="27"/>
      <c r="AO229" s="27">
        <v>8</v>
      </c>
      <c r="AP229" s="27"/>
      <c r="AQ229" s="27"/>
      <c r="AR229" s="27"/>
      <c r="AS229" s="27"/>
      <c r="AT229" s="27">
        <v>9</v>
      </c>
      <c r="AU229" s="27"/>
      <c r="AV229" s="27"/>
      <c r="AW229" s="27"/>
      <c r="AX229" s="27">
        <v>10</v>
      </c>
      <c r="AY229" s="27"/>
      <c r="AZ229" s="27"/>
      <c r="BA229" s="27"/>
      <c r="BB229" s="27"/>
      <c r="BC229" s="27">
        <v>11</v>
      </c>
      <c r="BD229" s="27"/>
      <c r="BE229" s="27"/>
      <c r="BF229" s="27"/>
      <c r="BG229" s="27"/>
      <c r="BH229" s="27">
        <v>12</v>
      </c>
      <c r="BI229" s="27"/>
      <c r="BJ229" s="27"/>
      <c r="BK229" s="27"/>
      <c r="BL229" s="27"/>
    </row>
    <row r="230" spans="1:79" s="1" customFormat="1" ht="12" hidden="1" customHeight="1" x14ac:dyDescent="0.2">
      <c r="A230" s="26" t="s">
        <v>64</v>
      </c>
      <c r="B230" s="26"/>
      <c r="C230" s="26"/>
      <c r="D230" s="26"/>
      <c r="E230" s="26"/>
      <c r="F230" s="26"/>
      <c r="G230" s="61" t="s">
        <v>57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30" t="s">
        <v>80</v>
      </c>
      <c r="R230" s="30"/>
      <c r="S230" s="30"/>
      <c r="T230" s="30"/>
      <c r="U230" s="30"/>
      <c r="V230" s="30" t="s">
        <v>81</v>
      </c>
      <c r="W230" s="30"/>
      <c r="X230" s="30"/>
      <c r="Y230" s="30"/>
      <c r="Z230" s="30" t="s">
        <v>82</v>
      </c>
      <c r="AA230" s="30"/>
      <c r="AB230" s="30"/>
      <c r="AC230" s="30"/>
      <c r="AD230" s="30"/>
      <c r="AE230" s="30" t="s">
        <v>83</v>
      </c>
      <c r="AF230" s="30"/>
      <c r="AG230" s="30"/>
      <c r="AH230" s="30"/>
      <c r="AI230" s="30"/>
      <c r="AJ230" s="78" t="s">
        <v>101</v>
      </c>
      <c r="AK230" s="30"/>
      <c r="AL230" s="30"/>
      <c r="AM230" s="30"/>
      <c r="AN230" s="30"/>
      <c r="AO230" s="30" t="s">
        <v>84</v>
      </c>
      <c r="AP230" s="30"/>
      <c r="AQ230" s="30"/>
      <c r="AR230" s="30"/>
      <c r="AS230" s="30"/>
      <c r="AT230" s="78" t="s">
        <v>102</v>
      </c>
      <c r="AU230" s="30"/>
      <c r="AV230" s="30"/>
      <c r="AW230" s="30"/>
      <c r="AX230" s="30" t="s">
        <v>85</v>
      </c>
      <c r="AY230" s="30"/>
      <c r="AZ230" s="30"/>
      <c r="BA230" s="30"/>
      <c r="BB230" s="30"/>
      <c r="BC230" s="30" t="s">
        <v>86</v>
      </c>
      <c r="BD230" s="30"/>
      <c r="BE230" s="30"/>
      <c r="BF230" s="30"/>
      <c r="BG230" s="30"/>
      <c r="BH230" s="78" t="s">
        <v>101</v>
      </c>
      <c r="BI230" s="30"/>
      <c r="BJ230" s="30"/>
      <c r="BK230" s="30"/>
      <c r="BL230" s="30"/>
      <c r="CA230" s="1" t="s">
        <v>52</v>
      </c>
    </row>
    <row r="231" spans="1:79" s="6" customFormat="1" ht="12.75" customHeight="1" x14ac:dyDescent="0.2">
      <c r="A231" s="85"/>
      <c r="B231" s="85"/>
      <c r="C231" s="85"/>
      <c r="D231" s="85"/>
      <c r="E231" s="85"/>
      <c r="F231" s="85"/>
      <c r="G231" s="118" t="s">
        <v>147</v>
      </c>
      <c r="H231" s="118"/>
      <c r="I231" s="118"/>
      <c r="J231" s="118"/>
      <c r="K231" s="118"/>
      <c r="L231" s="118"/>
      <c r="M231" s="118"/>
      <c r="N231" s="118"/>
      <c r="O231" s="118"/>
      <c r="P231" s="118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>
        <f>IF(ISNUMBER(Q231),Q231,0)-IF(ISNUMBER(Z231),Z231,0)</f>
        <v>0</v>
      </c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>
        <f>IF(ISNUMBER(V231),V231,0)-IF(ISNUMBER(Z231),Z231,0)-IF(ISNUMBER(AE231),AE231,0)</f>
        <v>0</v>
      </c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>
        <f>IF(ISNUMBER(AO231),AO231,0)-IF(ISNUMBER(AX231),AX231,0)</f>
        <v>0</v>
      </c>
      <c r="BI231" s="116"/>
      <c r="BJ231" s="116"/>
      <c r="BK231" s="116"/>
      <c r="BL231" s="116"/>
      <c r="CA231" s="6" t="s">
        <v>53</v>
      </c>
    </row>
    <row r="233" spans="1:79" ht="14.25" customHeight="1" x14ac:dyDescent="12.75">
      <c r="A233" s="29" t="s">
        <v>236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5" customHeight="1" x14ac:dyDescent="0.2">
      <c r="A234" s="31" t="s">
        <v>229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</row>
    <row r="235" spans="1:79" ht="42.95" customHeight="1" x14ac:dyDescent="0.2">
      <c r="A235" s="74" t="s">
        <v>135</v>
      </c>
      <c r="B235" s="74"/>
      <c r="C235" s="74"/>
      <c r="D235" s="74"/>
      <c r="E235" s="74"/>
      <c r="F235" s="74"/>
      <c r="G235" s="27" t="s">
        <v>19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 t="s">
        <v>15</v>
      </c>
      <c r="U235" s="27"/>
      <c r="V235" s="27"/>
      <c r="W235" s="27"/>
      <c r="X235" s="27"/>
      <c r="Y235" s="27"/>
      <c r="Z235" s="27" t="s">
        <v>14</v>
      </c>
      <c r="AA235" s="27"/>
      <c r="AB235" s="27"/>
      <c r="AC235" s="27"/>
      <c r="AD235" s="27"/>
      <c r="AE235" s="27" t="s">
        <v>232</v>
      </c>
      <c r="AF235" s="27"/>
      <c r="AG235" s="27"/>
      <c r="AH235" s="27"/>
      <c r="AI235" s="27"/>
      <c r="AJ235" s="27"/>
      <c r="AK235" s="27" t="s">
        <v>237</v>
      </c>
      <c r="AL235" s="27"/>
      <c r="AM235" s="27"/>
      <c r="AN235" s="27"/>
      <c r="AO235" s="27"/>
      <c r="AP235" s="27"/>
      <c r="AQ235" s="27" t="s">
        <v>249</v>
      </c>
      <c r="AR235" s="27"/>
      <c r="AS235" s="27"/>
      <c r="AT235" s="27"/>
      <c r="AU235" s="27"/>
      <c r="AV235" s="27"/>
      <c r="AW235" s="27" t="s">
        <v>18</v>
      </c>
      <c r="AX235" s="27"/>
      <c r="AY235" s="27"/>
      <c r="AZ235" s="27"/>
      <c r="BA235" s="27"/>
      <c r="BB235" s="27"/>
      <c r="BC235" s="27"/>
      <c r="BD235" s="27"/>
      <c r="BE235" s="27" t="s">
        <v>156</v>
      </c>
      <c r="BF235" s="27"/>
      <c r="BG235" s="27"/>
      <c r="BH235" s="27"/>
      <c r="BI235" s="27"/>
      <c r="BJ235" s="27"/>
      <c r="BK235" s="27"/>
      <c r="BL235" s="27"/>
    </row>
    <row r="236" spans="1:79" ht="21.75" customHeight="1" x14ac:dyDescent="0.2">
      <c r="A236" s="74"/>
      <c r="B236" s="74"/>
      <c r="C236" s="74"/>
      <c r="D236" s="74"/>
      <c r="E236" s="74"/>
      <c r="F236" s="7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79" ht="15" customHeight="1" x14ac:dyDescent="0.2">
      <c r="A237" s="27">
        <v>1</v>
      </c>
      <c r="B237" s="27"/>
      <c r="C237" s="27"/>
      <c r="D237" s="27"/>
      <c r="E237" s="27"/>
      <c r="F237" s="27"/>
      <c r="G237" s="27">
        <v>2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>
        <v>3</v>
      </c>
      <c r="U237" s="27"/>
      <c r="V237" s="27"/>
      <c r="W237" s="27"/>
      <c r="X237" s="27"/>
      <c r="Y237" s="27"/>
      <c r="Z237" s="27">
        <v>4</v>
      </c>
      <c r="AA237" s="27"/>
      <c r="AB237" s="27"/>
      <c r="AC237" s="27"/>
      <c r="AD237" s="27"/>
      <c r="AE237" s="27">
        <v>5</v>
      </c>
      <c r="AF237" s="27"/>
      <c r="AG237" s="27"/>
      <c r="AH237" s="27"/>
      <c r="AI237" s="27"/>
      <c r="AJ237" s="27"/>
      <c r="AK237" s="27">
        <v>6</v>
      </c>
      <c r="AL237" s="27"/>
      <c r="AM237" s="27"/>
      <c r="AN237" s="27"/>
      <c r="AO237" s="27"/>
      <c r="AP237" s="27"/>
      <c r="AQ237" s="27">
        <v>7</v>
      </c>
      <c r="AR237" s="27"/>
      <c r="AS237" s="27"/>
      <c r="AT237" s="27"/>
      <c r="AU237" s="27"/>
      <c r="AV237" s="27"/>
      <c r="AW237" s="26">
        <v>8</v>
      </c>
      <c r="AX237" s="26"/>
      <c r="AY237" s="26"/>
      <c r="AZ237" s="26"/>
      <c r="BA237" s="26"/>
      <c r="BB237" s="26"/>
      <c r="BC237" s="26"/>
      <c r="BD237" s="26"/>
      <c r="BE237" s="26">
        <v>9</v>
      </c>
      <c r="BF237" s="26"/>
      <c r="BG237" s="26"/>
      <c r="BH237" s="26"/>
      <c r="BI237" s="26"/>
      <c r="BJ237" s="26"/>
      <c r="BK237" s="26"/>
      <c r="BL237" s="26"/>
    </row>
    <row r="238" spans="1:79" s="1" customFormat="1" ht="18.75" hidden="1" customHeight="1" x14ac:dyDescent="0.2">
      <c r="A238" s="26" t="s">
        <v>64</v>
      </c>
      <c r="B238" s="26"/>
      <c r="C238" s="26"/>
      <c r="D238" s="26"/>
      <c r="E238" s="26"/>
      <c r="F238" s="26"/>
      <c r="G238" s="61" t="s">
        <v>57</v>
      </c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30" t="s">
        <v>80</v>
      </c>
      <c r="U238" s="30"/>
      <c r="V238" s="30"/>
      <c r="W238" s="30"/>
      <c r="X238" s="30"/>
      <c r="Y238" s="30"/>
      <c r="Z238" s="30" t="s">
        <v>81</v>
      </c>
      <c r="AA238" s="30"/>
      <c r="AB238" s="30"/>
      <c r="AC238" s="30"/>
      <c r="AD238" s="30"/>
      <c r="AE238" s="30" t="s">
        <v>82</v>
      </c>
      <c r="AF238" s="30"/>
      <c r="AG238" s="30"/>
      <c r="AH238" s="30"/>
      <c r="AI238" s="30"/>
      <c r="AJ238" s="30"/>
      <c r="AK238" s="30" t="s">
        <v>83</v>
      </c>
      <c r="AL238" s="30"/>
      <c r="AM238" s="30"/>
      <c r="AN238" s="30"/>
      <c r="AO238" s="30"/>
      <c r="AP238" s="30"/>
      <c r="AQ238" s="30" t="s">
        <v>84</v>
      </c>
      <c r="AR238" s="30"/>
      <c r="AS238" s="30"/>
      <c r="AT238" s="30"/>
      <c r="AU238" s="30"/>
      <c r="AV238" s="30"/>
      <c r="AW238" s="61" t="s">
        <v>87</v>
      </c>
      <c r="AX238" s="61"/>
      <c r="AY238" s="61"/>
      <c r="AZ238" s="61"/>
      <c r="BA238" s="61"/>
      <c r="BB238" s="61"/>
      <c r="BC238" s="61"/>
      <c r="BD238" s="61"/>
      <c r="BE238" s="61" t="s">
        <v>88</v>
      </c>
      <c r="BF238" s="61"/>
      <c r="BG238" s="61"/>
      <c r="BH238" s="61"/>
      <c r="BI238" s="61"/>
      <c r="BJ238" s="61"/>
      <c r="BK238" s="61"/>
      <c r="BL238" s="61"/>
      <c r="CA238" s="1" t="s">
        <v>54</v>
      </c>
    </row>
    <row r="239" spans="1:79" s="6" customFormat="1" ht="12.75" customHeight="1" x14ac:dyDescent="0.2">
      <c r="A239" s="85"/>
      <c r="B239" s="85"/>
      <c r="C239" s="85"/>
      <c r="D239" s="85"/>
      <c r="E239" s="85"/>
      <c r="F239" s="85"/>
      <c r="G239" s="118" t="s">
        <v>147</v>
      </c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CA239" s="6" t="s">
        <v>55</v>
      </c>
    </row>
    <row r="241" spans="1:64" ht="14.25" customHeight="1" x14ac:dyDescent="12.75">
      <c r="A241" s="29" t="s">
        <v>250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</row>
    <row r="242" spans="1:64" ht="15" customHeight="1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</row>
    <row r="243" spans="1:6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5" spans="1:64" ht="14.25" x14ac:dyDescent="0.2">
      <c r="A245" s="29" t="s">
        <v>265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64" ht="14.25" x14ac:dyDescent="0.2">
      <c r="A246" s="29" t="s">
        <v>238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</row>
    <row r="247" spans="1:64" ht="15" customHeight="1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</row>
    <row r="248" spans="1:64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51" spans="1:64" ht="18.95" customHeight="1" x14ac:dyDescent="0.2">
      <c r="A251" s="128" t="s">
        <v>225</v>
      </c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22"/>
      <c r="AC251" s="22"/>
      <c r="AD251" s="22"/>
      <c r="AE251" s="22"/>
      <c r="AF251" s="22"/>
      <c r="AG251" s="22"/>
      <c r="AH251" s="42"/>
      <c r="AI251" s="42"/>
      <c r="AJ251" s="42"/>
      <c r="AK251" s="42"/>
      <c r="AL251" s="42"/>
      <c r="AM251" s="42"/>
      <c r="AN251" s="42"/>
      <c r="AO251" s="42"/>
      <c r="AP251" s="42"/>
      <c r="AQ251" s="22"/>
      <c r="AR251" s="22"/>
      <c r="AS251" s="22"/>
      <c r="AT251" s="22"/>
      <c r="AU251" s="129" t="s">
        <v>226</v>
      </c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</row>
    <row r="252" spans="1:64" ht="12.75" customHeight="1" x14ac:dyDescent="0.2">
      <c r="AB252" s="23"/>
      <c r="AC252" s="23"/>
      <c r="AD252" s="23"/>
      <c r="AE252" s="23"/>
      <c r="AF252" s="23"/>
      <c r="AG252" s="23"/>
      <c r="AH252" s="28" t="s">
        <v>1</v>
      </c>
      <c r="AI252" s="28"/>
      <c r="AJ252" s="28"/>
      <c r="AK252" s="28"/>
      <c r="AL252" s="28"/>
      <c r="AM252" s="28"/>
      <c r="AN252" s="28"/>
      <c r="AO252" s="28"/>
      <c r="AP252" s="28"/>
      <c r="AQ252" s="23"/>
      <c r="AR252" s="23"/>
      <c r="AS252" s="23"/>
      <c r="AT252" s="23"/>
      <c r="AU252" s="28" t="s">
        <v>160</v>
      </c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</row>
    <row r="253" spans="1:64" ht="15" x14ac:dyDescent="0.2">
      <c r="AB253" s="23"/>
      <c r="AC253" s="23"/>
      <c r="AD253" s="23"/>
      <c r="AE253" s="23"/>
      <c r="AF253" s="23"/>
      <c r="AG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3"/>
      <c r="AR253" s="23"/>
      <c r="AS253" s="23"/>
      <c r="AT253" s="23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</row>
    <row r="254" spans="1:64" ht="18" customHeight="1" x14ac:dyDescent="0.2">
      <c r="A254" s="128" t="s">
        <v>272</v>
      </c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23"/>
      <c r="AC254" s="23"/>
      <c r="AD254" s="23"/>
      <c r="AE254" s="23"/>
      <c r="AF254" s="23"/>
      <c r="AG254" s="23"/>
      <c r="AH254" s="43"/>
      <c r="AI254" s="43"/>
      <c r="AJ254" s="43"/>
      <c r="AK254" s="43"/>
      <c r="AL254" s="43"/>
      <c r="AM254" s="43"/>
      <c r="AN254" s="43"/>
      <c r="AO254" s="43"/>
      <c r="AP254" s="43"/>
      <c r="AQ254" s="23"/>
      <c r="AR254" s="23"/>
      <c r="AS254" s="23"/>
      <c r="AT254" s="23"/>
      <c r="AU254" s="130" t="s">
        <v>273</v>
      </c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</row>
    <row r="255" spans="1:64" ht="12" customHeight="1" x14ac:dyDescent="0.2">
      <c r="AB255" s="23"/>
      <c r="AC255" s="23"/>
      <c r="AD255" s="23"/>
      <c r="AE255" s="23"/>
      <c r="AF255" s="23"/>
      <c r="AG255" s="23"/>
      <c r="AH255" s="28" t="s">
        <v>1</v>
      </c>
      <c r="AI255" s="28"/>
      <c r="AJ255" s="28"/>
      <c r="AK255" s="28"/>
      <c r="AL255" s="28"/>
      <c r="AM255" s="28"/>
      <c r="AN255" s="28"/>
      <c r="AO255" s="28"/>
      <c r="AP255" s="28"/>
      <c r="AQ255" s="23"/>
      <c r="AR255" s="23"/>
      <c r="AS255" s="23"/>
      <c r="AT255" s="23"/>
      <c r="AU255" s="28" t="s">
        <v>160</v>
      </c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</row>
  </sheetData>
  <mergeCells count="1674">
    <mergeCell ref="BA181:BC181"/>
    <mergeCell ref="BD181:BF181"/>
    <mergeCell ref="BG181:BI181"/>
    <mergeCell ref="BJ181:BL181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A180:C180"/>
    <mergeCell ref="D180:V180"/>
    <mergeCell ref="W180:Y180"/>
    <mergeCell ref="Z180:AB180"/>
    <mergeCell ref="AC180:AE180"/>
    <mergeCell ref="AF180:AH180"/>
    <mergeCell ref="AU179:AW179"/>
    <mergeCell ref="AX179:AZ179"/>
    <mergeCell ref="BA179:BC179"/>
    <mergeCell ref="BD179:BF179"/>
    <mergeCell ref="BG179:BI179"/>
    <mergeCell ref="BJ179:BL179"/>
    <mergeCell ref="AC179:AE179"/>
    <mergeCell ref="AF179:AH179"/>
    <mergeCell ref="AI179:AK179"/>
    <mergeCell ref="AL179:AN179"/>
    <mergeCell ref="AO179:AQ179"/>
    <mergeCell ref="AR179:AT179"/>
    <mergeCell ref="AT169:AX169"/>
    <mergeCell ref="AY169:BC169"/>
    <mergeCell ref="BD169:BH169"/>
    <mergeCell ref="BI169:BM169"/>
    <mergeCell ref="BN169:BR169"/>
    <mergeCell ref="A169:T169"/>
    <mergeCell ref="U169:Y169"/>
    <mergeCell ref="Z169:AD169"/>
    <mergeCell ref="AE169:AI169"/>
    <mergeCell ref="AJ169:AN169"/>
    <mergeCell ref="AO169:AS169"/>
    <mergeCell ref="AO168:AS168"/>
    <mergeCell ref="AT168:AX168"/>
    <mergeCell ref="AY168:BC168"/>
    <mergeCell ref="BD168:BH168"/>
    <mergeCell ref="BI168:BM168"/>
    <mergeCell ref="BN168:BR168"/>
    <mergeCell ref="AT167:AX167"/>
    <mergeCell ref="AY167:BC167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N163:BR163"/>
    <mergeCell ref="A164:T164"/>
    <mergeCell ref="U164:Y164"/>
    <mergeCell ref="Z164:AD164"/>
    <mergeCell ref="AE164:AI164"/>
    <mergeCell ref="AJ164:AN164"/>
    <mergeCell ref="AO164:AS164"/>
    <mergeCell ref="AT164:AX164"/>
    <mergeCell ref="AY164:BC164"/>
    <mergeCell ref="BD164:BH164"/>
    <mergeCell ref="A163:T163"/>
    <mergeCell ref="U163:Y163"/>
    <mergeCell ref="Z163:AD163"/>
    <mergeCell ref="AE163:AI163"/>
    <mergeCell ref="AJ163:AN163"/>
    <mergeCell ref="AO163:AS163"/>
    <mergeCell ref="AP154:AT154"/>
    <mergeCell ref="AU154:AY154"/>
    <mergeCell ref="AZ154:BD154"/>
    <mergeCell ref="BE154:BI154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143:C143"/>
    <mergeCell ref="D143:P143"/>
    <mergeCell ref="Q143:U143"/>
    <mergeCell ref="V143:AE143"/>
    <mergeCell ref="AF143:AJ143"/>
    <mergeCell ref="AK143:AO143"/>
    <mergeCell ref="BT135:BX13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4:AA254"/>
    <mergeCell ref="AH254:AP254"/>
    <mergeCell ref="AU254:BF254"/>
    <mergeCell ref="AH255:AP255"/>
    <mergeCell ref="AU255:BF255"/>
    <mergeCell ref="A31:D31"/>
    <mergeCell ref="E31:T31"/>
    <mergeCell ref="U31:Y31"/>
    <mergeCell ref="Z31:AD31"/>
    <mergeCell ref="AE31:AH31"/>
    <mergeCell ref="A247:BL247"/>
    <mergeCell ref="A251:AA251"/>
    <mergeCell ref="AH251:AP251"/>
    <mergeCell ref="AU251:BF251"/>
    <mergeCell ref="AH252:AP252"/>
    <mergeCell ref="AU252:BF252"/>
    <mergeCell ref="AW239:BD239"/>
    <mergeCell ref="BE239:BL239"/>
    <mergeCell ref="A241:BL241"/>
    <mergeCell ref="A242:BL242"/>
    <mergeCell ref="A245:BL245"/>
    <mergeCell ref="A246:BL246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Q239:AV239"/>
    <mergeCell ref="A238:F238"/>
    <mergeCell ref="G238:S238"/>
    <mergeCell ref="T238:Y238"/>
    <mergeCell ref="Z238:AD238"/>
    <mergeCell ref="AE238:AJ238"/>
    <mergeCell ref="AK238:AP238"/>
    <mergeCell ref="BE235:BL236"/>
    <mergeCell ref="A237:F237"/>
    <mergeCell ref="G237:S237"/>
    <mergeCell ref="T237:Y237"/>
    <mergeCell ref="Z237:AD237"/>
    <mergeCell ref="AE237:AJ237"/>
    <mergeCell ref="AK237:AP237"/>
    <mergeCell ref="AQ237:AV237"/>
    <mergeCell ref="AW237:BD237"/>
    <mergeCell ref="BE237:BL237"/>
    <mergeCell ref="A233:BL233"/>
    <mergeCell ref="A234:BL234"/>
    <mergeCell ref="A235:F236"/>
    <mergeCell ref="G235:S236"/>
    <mergeCell ref="T235:Y236"/>
    <mergeCell ref="Z235:AD236"/>
    <mergeCell ref="AE235:AJ236"/>
    <mergeCell ref="AK235:AP236"/>
    <mergeCell ref="AQ235:AV236"/>
    <mergeCell ref="AW235:BD236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T227:AW228"/>
    <mergeCell ref="AX227:BG227"/>
    <mergeCell ref="BH227:BL228"/>
    <mergeCell ref="Z228:AD228"/>
    <mergeCell ref="AE228:AI228"/>
    <mergeCell ref="AX228:BB228"/>
    <mergeCell ref="BC228:BG228"/>
    <mergeCell ref="A225:BL225"/>
    <mergeCell ref="A226:F228"/>
    <mergeCell ref="G226:P228"/>
    <mergeCell ref="Q226:AN226"/>
    <mergeCell ref="AO226:BL226"/>
    <mergeCell ref="Q227:U228"/>
    <mergeCell ref="V227:Y228"/>
    <mergeCell ref="Z227:AI227"/>
    <mergeCell ref="AJ227:AN228"/>
    <mergeCell ref="AO227:AS228"/>
    <mergeCell ref="AK222:AP222"/>
    <mergeCell ref="AQ222:AV222"/>
    <mergeCell ref="AW222:BA222"/>
    <mergeCell ref="BB222:BF222"/>
    <mergeCell ref="BG222:BL222"/>
    <mergeCell ref="A224:BL224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Q218:AV219"/>
    <mergeCell ref="AW218:BF218"/>
    <mergeCell ref="BG218:BL219"/>
    <mergeCell ref="AW219:BA219"/>
    <mergeCell ref="BB219:BF219"/>
    <mergeCell ref="A220:F220"/>
    <mergeCell ref="G220:S220"/>
    <mergeCell ref="T220:Y220"/>
    <mergeCell ref="Z220:AD220"/>
    <mergeCell ref="AE220:AJ220"/>
    <mergeCell ref="A218:F219"/>
    <mergeCell ref="G218:S219"/>
    <mergeCell ref="T218:Y219"/>
    <mergeCell ref="Z218:AD219"/>
    <mergeCell ref="AE218:AJ219"/>
    <mergeCell ref="AK218:AP219"/>
    <mergeCell ref="BP208:BS208"/>
    <mergeCell ref="A211:BL211"/>
    <mergeCell ref="A212:BL212"/>
    <mergeCell ref="A215:BL215"/>
    <mergeCell ref="A216:BL216"/>
    <mergeCell ref="A217:BL217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BP206:BS206"/>
    <mergeCell ref="A207:M207"/>
    <mergeCell ref="N207:U207"/>
    <mergeCell ref="V207:Z207"/>
    <mergeCell ref="AA207:AE207"/>
    <mergeCell ref="AF207:AI207"/>
    <mergeCell ref="AJ207:AN207"/>
    <mergeCell ref="AO207:AR207"/>
    <mergeCell ref="AS207:AW207"/>
    <mergeCell ref="AX207:BA207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AA205:AE205"/>
    <mergeCell ref="AF205:AI205"/>
    <mergeCell ref="AJ205:AN205"/>
    <mergeCell ref="AO205:AR205"/>
    <mergeCell ref="AS205:AW205"/>
    <mergeCell ref="AX205:BA205"/>
    <mergeCell ref="A202:BL202"/>
    <mergeCell ref="A203:BM203"/>
    <mergeCell ref="A204:M205"/>
    <mergeCell ref="N204:U205"/>
    <mergeCell ref="V204:Z205"/>
    <mergeCell ref="AA204:AI204"/>
    <mergeCell ref="AJ204:AR204"/>
    <mergeCell ref="AS204:BA204"/>
    <mergeCell ref="BB204:BJ204"/>
    <mergeCell ref="BK204:BS204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Z199:BD199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P196:AT196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193:BL193"/>
    <mergeCell ref="A194:BD194"/>
    <mergeCell ref="A195:F196"/>
    <mergeCell ref="G195:S196"/>
    <mergeCell ref="T195:Z196"/>
    <mergeCell ref="AA195:AO195"/>
    <mergeCell ref="AP195:BD195"/>
    <mergeCell ref="AA196:AE196"/>
    <mergeCell ref="AF196:AJ196"/>
    <mergeCell ref="AK196:AO196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6:BS186"/>
    <mergeCell ref="A187:F188"/>
    <mergeCell ref="G187:S188"/>
    <mergeCell ref="T187:Z188"/>
    <mergeCell ref="AA187:AO187"/>
    <mergeCell ref="AP187:BD187"/>
    <mergeCell ref="BE187:BS187"/>
    <mergeCell ref="AA188:AE188"/>
    <mergeCell ref="AF188:AJ188"/>
    <mergeCell ref="AK188:AO188"/>
    <mergeCell ref="BA178:BC178"/>
    <mergeCell ref="BD178:BF178"/>
    <mergeCell ref="BG178:BI178"/>
    <mergeCell ref="BJ178:BL178"/>
    <mergeCell ref="A184:BL184"/>
    <mergeCell ref="A185:BS185"/>
    <mergeCell ref="A179:C179"/>
    <mergeCell ref="D179:V179"/>
    <mergeCell ref="W179:Y179"/>
    <mergeCell ref="Z179:AB179"/>
    <mergeCell ref="AI178:AK178"/>
    <mergeCell ref="AL178:AN178"/>
    <mergeCell ref="AO178:AQ178"/>
    <mergeCell ref="AR178:AT178"/>
    <mergeCell ref="AU178:AW178"/>
    <mergeCell ref="AX178:AZ178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BJ174:BL175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BG173:BL173"/>
    <mergeCell ref="W174:AB174"/>
    <mergeCell ref="AC174:AH174"/>
    <mergeCell ref="AI174:AN174"/>
    <mergeCell ref="AO174:AT174"/>
    <mergeCell ref="AU174:AW175"/>
    <mergeCell ref="AX174:AZ175"/>
    <mergeCell ref="BA174:BC175"/>
    <mergeCell ref="BD174:BF175"/>
    <mergeCell ref="BG174:BI175"/>
    <mergeCell ref="A173:C175"/>
    <mergeCell ref="D173:V175"/>
    <mergeCell ref="W173:AH173"/>
    <mergeCell ref="AI173:AT173"/>
    <mergeCell ref="AU173:AZ173"/>
    <mergeCell ref="BA173:BF173"/>
    <mergeCell ref="AT162:AX162"/>
    <mergeCell ref="AY162:BC162"/>
    <mergeCell ref="BD162:BH162"/>
    <mergeCell ref="BI162:BM162"/>
    <mergeCell ref="BN162:BR162"/>
    <mergeCell ref="A172:BL172"/>
    <mergeCell ref="AT163:AX163"/>
    <mergeCell ref="AY163:BC163"/>
    <mergeCell ref="BD163:BH163"/>
    <mergeCell ref="BI163:BM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2:AT142"/>
    <mergeCell ref="AU142:AY142"/>
    <mergeCell ref="AZ142:BD142"/>
    <mergeCell ref="BE142:BI142"/>
    <mergeCell ref="A156:BL156"/>
    <mergeCell ref="A157:BR157"/>
    <mergeCell ref="AP143:AT143"/>
    <mergeCell ref="AU143:AY143"/>
    <mergeCell ref="AZ143:BD143"/>
    <mergeCell ref="BE143:BI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T123:BX123"/>
    <mergeCell ref="A137:BL137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6:AV76"/>
    <mergeCell ref="AW76:BA76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 A178 A113">
    <cfRule type="cellIs" dxfId="56" priority="61" stopIfTrue="1" operator="equal">
      <formula>A103</formula>
    </cfRule>
  </conditionalFormatting>
  <conditionalFormatting sqref="A123:C123 A142:C142">
    <cfRule type="cellIs" dxfId="55" priority="62" stopIfTrue="1" operator="equal">
      <formula>A122</formula>
    </cfRule>
    <cfRule type="cellIs" dxfId="54" priority="63" stopIfTrue="1" operator="equal">
      <formula>0</formula>
    </cfRule>
  </conditionalFormatting>
  <conditionalFormatting sqref="A105">
    <cfRule type="cellIs" dxfId="53" priority="60" stopIfTrue="1" operator="equal">
      <formula>A104</formula>
    </cfRule>
  </conditionalFormatting>
  <conditionalFormatting sqref="A115">
    <cfRule type="cellIs" dxfId="52" priority="65" stopIfTrue="1" operator="equal">
      <formula>A113</formula>
    </cfRule>
  </conditionalFormatting>
  <conditionalFormatting sqref="A114">
    <cfRule type="cellIs" dxfId="51" priority="58" stopIfTrue="1" operator="equal">
      <formula>A113</formula>
    </cfRule>
  </conditionalFormatting>
  <conditionalFormatting sqref="A179">
    <cfRule type="cellIs" dxfId="50" priority="4" stopIfTrue="1" operator="equal">
      <formula>A178</formula>
    </cfRule>
  </conditionalFormatting>
  <conditionalFormatting sqref="A124:C124">
    <cfRule type="cellIs" dxfId="49" priority="55" stopIfTrue="1" operator="equal">
      <formula>A123</formula>
    </cfRule>
    <cfRule type="cellIs" dxfId="48" priority="56" stopIfTrue="1" operator="equal">
      <formula>0</formula>
    </cfRule>
  </conditionalFormatting>
  <conditionalFormatting sqref="A125:C125">
    <cfRule type="cellIs" dxfId="47" priority="53" stopIfTrue="1" operator="equal">
      <formula>A124</formula>
    </cfRule>
    <cfRule type="cellIs" dxfId="46" priority="54" stopIfTrue="1" operator="equal">
      <formula>0</formula>
    </cfRule>
  </conditionalFormatting>
  <conditionalFormatting sqref="A126:C126">
    <cfRule type="cellIs" dxfId="45" priority="51" stopIfTrue="1" operator="equal">
      <formula>A125</formula>
    </cfRule>
    <cfRule type="cellIs" dxfId="44" priority="52" stopIfTrue="1" operator="equal">
      <formula>0</formula>
    </cfRule>
  </conditionalFormatting>
  <conditionalFormatting sqref="A127:C127">
    <cfRule type="cellIs" dxfId="43" priority="49" stopIfTrue="1" operator="equal">
      <formula>A126</formula>
    </cfRule>
    <cfRule type="cellIs" dxfId="42" priority="50" stopIfTrue="1" operator="equal">
      <formula>0</formula>
    </cfRule>
  </conditionalFormatting>
  <conditionalFormatting sqref="A128:C128">
    <cfRule type="cellIs" dxfId="41" priority="47" stopIfTrue="1" operator="equal">
      <formula>A127</formula>
    </cfRule>
    <cfRule type="cellIs" dxfId="40" priority="48" stopIfTrue="1" operator="equal">
      <formula>0</formula>
    </cfRule>
  </conditionalFormatting>
  <conditionalFormatting sqref="A129:C129">
    <cfRule type="cellIs" dxfId="39" priority="45" stopIfTrue="1" operator="equal">
      <formula>A128</formula>
    </cfRule>
    <cfRule type="cellIs" dxfId="38" priority="46" stopIfTrue="1" operator="equal">
      <formula>0</formula>
    </cfRule>
  </conditionalFormatting>
  <conditionalFormatting sqref="A130:C130">
    <cfRule type="cellIs" dxfId="37" priority="43" stopIfTrue="1" operator="equal">
      <formula>A129</formula>
    </cfRule>
    <cfRule type="cellIs" dxfId="36" priority="44" stopIfTrue="1" operator="equal">
      <formula>0</formula>
    </cfRule>
  </conditionalFormatting>
  <conditionalFormatting sqref="A131:C131">
    <cfRule type="cellIs" dxfId="35" priority="41" stopIfTrue="1" operator="equal">
      <formula>A130</formula>
    </cfRule>
    <cfRule type="cellIs" dxfId="34" priority="42" stopIfTrue="1" operator="equal">
      <formula>0</formula>
    </cfRule>
  </conditionalFormatting>
  <conditionalFormatting sqref="A132:C132">
    <cfRule type="cellIs" dxfId="33" priority="39" stopIfTrue="1" operator="equal">
      <formula>A131</formula>
    </cfRule>
    <cfRule type="cellIs" dxfId="32" priority="40" stopIfTrue="1" operator="equal">
      <formula>0</formula>
    </cfRule>
  </conditionalFormatting>
  <conditionalFormatting sqref="A133:C133">
    <cfRule type="cellIs" dxfId="31" priority="37" stopIfTrue="1" operator="equal">
      <formula>A132</formula>
    </cfRule>
    <cfRule type="cellIs" dxfId="30" priority="38" stopIfTrue="1" operator="equal">
      <formula>0</formula>
    </cfRule>
  </conditionalFormatting>
  <conditionalFormatting sqref="A134:C134">
    <cfRule type="cellIs" dxfId="29" priority="35" stopIfTrue="1" operator="equal">
      <formula>A133</formula>
    </cfRule>
    <cfRule type="cellIs" dxfId="28" priority="36" stopIfTrue="1" operator="equal">
      <formula>0</formula>
    </cfRule>
  </conditionalFormatting>
  <conditionalFormatting sqref="A135:C135">
    <cfRule type="cellIs" dxfId="27" priority="33" stopIfTrue="1" operator="equal">
      <formula>A134</formula>
    </cfRule>
    <cfRule type="cellIs" dxfId="26" priority="34" stopIfTrue="1" operator="equal">
      <formula>0</formula>
    </cfRule>
  </conditionalFormatting>
  <conditionalFormatting sqref="A143:C143">
    <cfRule type="cellIs" dxfId="25" priority="29" stopIfTrue="1" operator="equal">
      <formula>A142</formula>
    </cfRule>
    <cfRule type="cellIs" dxfId="24" priority="30" stopIfTrue="1" operator="equal">
      <formula>0</formula>
    </cfRule>
  </conditionalFormatting>
  <conditionalFormatting sqref="A144:C144">
    <cfRule type="cellIs" dxfId="23" priority="27" stopIfTrue="1" operator="equal">
      <formula>A143</formula>
    </cfRule>
    <cfRule type="cellIs" dxfId="22" priority="28" stopIfTrue="1" operator="equal">
      <formula>0</formula>
    </cfRule>
  </conditionalFormatting>
  <conditionalFormatting sqref="A145:C145">
    <cfRule type="cellIs" dxfId="21" priority="25" stopIfTrue="1" operator="equal">
      <formula>A144</formula>
    </cfRule>
    <cfRule type="cellIs" dxfId="20" priority="26" stopIfTrue="1" operator="equal">
      <formula>0</formula>
    </cfRule>
  </conditionalFormatting>
  <conditionalFormatting sqref="A146:C146">
    <cfRule type="cellIs" dxfId="19" priority="23" stopIfTrue="1" operator="equal">
      <formula>A145</formula>
    </cfRule>
    <cfRule type="cellIs" dxfId="18" priority="24" stopIfTrue="1" operator="equal">
      <formula>0</formula>
    </cfRule>
  </conditionalFormatting>
  <conditionalFormatting sqref="A147:C147">
    <cfRule type="cellIs" dxfId="17" priority="21" stopIfTrue="1" operator="equal">
      <formula>A146</formula>
    </cfRule>
    <cfRule type="cellIs" dxfId="16" priority="22" stopIfTrue="1" operator="equal">
      <formula>0</formula>
    </cfRule>
  </conditionalFormatting>
  <conditionalFormatting sqref="A148:C148">
    <cfRule type="cellIs" dxfId="15" priority="19" stopIfTrue="1" operator="equal">
      <formula>A147</formula>
    </cfRule>
    <cfRule type="cellIs" dxfId="14" priority="20" stopIfTrue="1" operator="equal">
      <formula>0</formula>
    </cfRule>
  </conditionalFormatting>
  <conditionalFormatting sqref="A149:C149">
    <cfRule type="cellIs" dxfId="13" priority="17" stopIfTrue="1" operator="equal">
      <formula>A148</formula>
    </cfRule>
    <cfRule type="cellIs" dxfId="12" priority="18" stopIfTrue="1" operator="equal">
      <formula>0</formula>
    </cfRule>
  </conditionalFormatting>
  <conditionalFormatting sqref="A150:C150">
    <cfRule type="cellIs" dxfId="11" priority="15" stopIfTrue="1" operator="equal">
      <formula>A149</formula>
    </cfRule>
    <cfRule type="cellIs" dxfId="10" priority="16" stopIfTrue="1" operator="equal">
      <formula>0</formula>
    </cfRule>
  </conditionalFormatting>
  <conditionalFormatting sqref="A151:C151">
    <cfRule type="cellIs" dxfId="9" priority="13" stopIfTrue="1" operator="equal">
      <formula>A150</formula>
    </cfRule>
    <cfRule type="cellIs" dxfId="8" priority="14" stopIfTrue="1" operator="equal">
      <formula>0</formula>
    </cfRule>
  </conditionalFormatting>
  <conditionalFormatting sqref="A152:C152">
    <cfRule type="cellIs" dxfId="7" priority="11" stopIfTrue="1" operator="equal">
      <formula>A151</formula>
    </cfRule>
    <cfRule type="cellIs" dxfId="6" priority="12" stopIfTrue="1" operator="equal">
      <formula>0</formula>
    </cfRule>
  </conditionalFormatting>
  <conditionalFormatting sqref="A153:C153">
    <cfRule type="cellIs" dxfId="5" priority="9" stopIfTrue="1" operator="equal">
      <formula>A152</formula>
    </cfRule>
    <cfRule type="cellIs" dxfId="4" priority="10" stopIfTrue="1" operator="equal">
      <formula>0</formula>
    </cfRule>
  </conditionalFormatting>
  <conditionalFormatting sqref="A154:C154">
    <cfRule type="cellIs" dxfId="3" priority="7" stopIfTrue="1" operator="equal">
      <formula>A153</formula>
    </cfRule>
    <cfRule type="cellIs" dxfId="2" priority="8" stopIfTrue="1" operator="equal">
      <formula>0</formula>
    </cfRule>
  </conditionalFormatting>
  <conditionalFormatting sqref="A180">
    <cfRule type="cellIs" dxfId="1" priority="3" stopIfTrue="1" operator="equal">
      <formula>A179</formula>
    </cfRule>
  </conditionalFormatting>
  <conditionalFormatting sqref="A181">
    <cfRule type="cellIs" dxfId="0" priority="2" stopIfTrue="1" operator="equal">
      <formula>A180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КПК0114030</vt:lpstr>
      <vt:lpstr>'Додаток2 КПК0114030'!Область_печати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2021-12-30T08:37:10Z</cp:lastPrinted>
  <dcterms:created xsi:type="dcterms:W3CDTF">2016-07-02T12:27:50Z</dcterms:created>
  <dcterms:modified xsi:type="dcterms:W3CDTF">2021-12-30T08:37:40Z</dcterms:modified>
</cp:coreProperties>
</file>