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4060" sheetId="6" r:id="rId1"/>
  </sheets>
  <definedNames>
    <definedName name="_xlnm.Print_Area" localSheetId="0">'Додаток2 КПК0114060'!$A$1:$BY$255</definedName>
  </definedNames>
  <calcPr calcId="144525"/>
</workbook>
</file>

<file path=xl/calcChain.xml><?xml version="1.0" encoding="utf-8"?>
<calcChain xmlns="http://schemas.openxmlformats.org/spreadsheetml/2006/main">
  <c r="BH232" i="6" l="1"/>
  <c r="AT232" i="6"/>
  <c r="AJ232" i="6"/>
  <c r="BG223" i="6"/>
  <c r="AQ223" i="6"/>
  <c r="AZ200" i="6"/>
  <c r="AK200" i="6"/>
  <c r="BO192" i="6"/>
  <c r="AZ192" i="6"/>
  <c r="AK192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<sst xmlns="http://schemas.openxmlformats.org/spreadsheetml/2006/main" count="736" uniqueCount="270">
  <si>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</si>
  <si>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</si>
  <si>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</si>
  <si>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</si>
  <si>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</si>
  <si>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</si>
  <si>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</si>
  <si>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</si>
  <si>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</si>
  <si>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</si>
  <si>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</si>
  <si>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</si>
  <si>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</si>
  <si>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</si>
  <si>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</si>
  <si>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</si>
  <si>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</si>
  <si>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</si>
  <si>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</si>
  <si>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</si>
  <si>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</si>
  <si>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</si>
  <si>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</si>
  <si>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</si>
  <si>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</si>
  <si>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</si>
  <si>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</si>
  <si>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</si>
  <si>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</si>
  <si>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</si>
  <si>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</si>
  <si>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</si>
  <si>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</si>
  <si>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</si>
  <si>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</si>
  <si>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</si>
  <si>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</si>
  <si>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</si>
  <si>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</si>
  <si>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</si>
  <si>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</si>
  <si>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</si>
  <si>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</si>
  <si>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</si>
  <si>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</si>
  <si>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</si>
  <si>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</si>
  <si>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</si>
  <si>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</si>
  <si>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</si>
  <si>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</si>
  <si>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</si>
  <si>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</si>
  <si>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</si>
  <si>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</si>
  <si>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</si>
  <si>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</si>
  <si>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</si>
  <si>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</si>
  <si>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</si>
  <si>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</si>
  <si>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</si>
  <si>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</si>
  <si>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</si>
  <si>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</si>
  <si>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</si>
  <si>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</si>
  <si>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</si>
  <si>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</si>
  <si>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</si>
  <si>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</si>
  <si>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</si>
  <si>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</si>
  <si>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</si>
  <si>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</si>
  <si>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</si>
  <si>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</si>
  <si>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</si>
  <si>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</si>
  <si>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</si>
  <si>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</si>
  <si>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</si>
  <si>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</si>
  <si>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</si>
  <si>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</si>
  <si>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</si>
  <si>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</si>
  <si>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</si>
  <si>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</si>
  <si>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</si>
  <si>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</si>
  <si>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</si>
  <si>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</si>
  <si>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</si>
  <si>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</si>
  <si>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</si>
  <si>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</si>
  <si>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</si>
  <si>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</si>
  <si>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</si>
  <si>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</si>
  <si>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</si>
  <si>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</si>
  <si>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</si>
  <si>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</si>
  <si>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</si>
  <si>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</si>
  <si>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</si>
  <si>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</si>
  <si>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</si>
  <si>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</si>
  <si>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</si>
  <si>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</si>
  <si>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</si>
  <si>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</si>
  <si>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</si>
  <si>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</si>
  <si>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</si>
  <si>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</si>
  <si>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</si>
  <si>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</si>
  <si>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</si>
  <si>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</si>
  <si>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</si>
  <si>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</si>
  <si>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</si>
  <si>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</si>
  <si>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</si>
  <si>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</si>
  <si>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</si>
  <si>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</si>
  <si>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</si>
  <si>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</si>
  <si>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</si>
  <si>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</si>
  <si>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</si>
  <si>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</si>
  <si>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</si>
  <si>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</si>
  <si>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</si>
  <si>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</si>
  <si>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</si>
  <si>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</si>
  <si>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</si>
  <si>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</si>
  <si>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</si>
  <si>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</si>
  <si>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</si>
  <si>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</si>
  <si>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</si>
  <si>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</si>
  <si>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</si>
  <si>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</si>
  <si>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</si>
  <si>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</si>
  <si>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</si>
  <si>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</si>
  <si>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</si>
  <si>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</si>
  <si>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</si>
  <si>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</si>
  <si>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</si>
  <si>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</si>
  <si>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</si>
  <si>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</si>
  <si>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</si>
  <si>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</si>
  <si>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</si>
  <si>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</si>
  <si>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</si>
  <si>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</si>
  <si>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</si>
  <si>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</si>
  <si>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</si>
  <si>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</si>
  <si>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</si>
  <si>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</si>
  <si>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</si>
  <si>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</si>
  <si>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</si>
  <si>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</si>
  <si>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</si>
  <si>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</si>
  <si>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</si>
  <si>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</si>
  <si>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</si>
  <si>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</si>
  <si>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</si>
  <si>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</si>
  <si>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</si>
  <si>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</si>
  <si>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</si>
  <si>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</si>
  <si>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</si>
  <si>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</si>
  <si>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</si>
  <si>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</si>
  <si>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</si>
  <si>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</si>
  <si>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</si>
  <si>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</si>
  <si>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</si>
  <si>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</si>
  <si>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</si>
  <si>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</si>
  <si>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</si>
  <si>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</si>
  <si>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</si>
  <si>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</si>
  <si>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</si>
  <si>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</si>
  <si>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</si>
  <si>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</si>
  <si>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</si>
  <si>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</si>
  <si>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</si>
  <si>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</si>
  <si>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</si>
  <si>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Закон України від 21.05.1997 року №280/97 - ВР "Про місцеве самоврядування в Україні".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</si>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</sst>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6"/>
  <sheetViews>
    <sheetView tabSelected="1" topLeftCell="A232" zoomScaleNormal="100" workbookViewId="0">
      <selection activeCell="BE260" sqref="BE26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220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219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223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267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223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265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224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216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3" t="s">
        <v>217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3" t="s">
        <v>218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4973000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4973000</v>
      </c>
      <c r="AJ30" s="97"/>
      <c r="AK30" s="97"/>
      <c r="AL30" s="97"/>
      <c r="AM30" s="98"/>
      <c r="AN30" s="96">
        <v>5909144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5909144</v>
      </c>
      <c r="BC30" s="97"/>
      <c r="BD30" s="97"/>
      <c r="BE30" s="97"/>
      <c r="BF30" s="98"/>
      <c r="BG30" s="96">
        <v>5576800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5576800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150000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150000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100000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10000</v>
      </c>
      <c r="BV31" s="97"/>
      <c r="BW31" s="97"/>
      <c r="BX31" s="97"/>
      <c r="BY31" s="98"/>
    </row>
    <row r="32" spans="1:79" s="99" customFormat="1" ht="38.25" customHeight="1" x14ac:dyDescent="0.2">
      <c r="A32" s="89">
        <v>25010300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150000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150000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100000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100000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10000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4973000</v>
      </c>
      <c r="V33" s="103"/>
      <c r="W33" s="103"/>
      <c r="X33" s="103"/>
      <c r="Y33" s="103"/>
      <c r="Z33" s="103">
        <v>150000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5123000</v>
      </c>
      <c r="AJ33" s="105"/>
      <c r="AK33" s="105"/>
      <c r="AL33" s="105"/>
      <c r="AM33" s="106"/>
      <c r="AN33" s="104">
        <v>5909144</v>
      </c>
      <c r="AO33" s="105"/>
      <c r="AP33" s="105"/>
      <c r="AQ33" s="105"/>
      <c r="AR33" s="106"/>
      <c r="AS33" s="104">
        <v>100000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6009144</v>
      </c>
      <c r="BC33" s="105"/>
      <c r="BD33" s="105"/>
      <c r="BE33" s="105"/>
      <c r="BF33" s="106"/>
      <c r="BG33" s="104">
        <v>5576800</v>
      </c>
      <c r="BH33" s="105"/>
      <c r="BI33" s="105"/>
      <c r="BJ33" s="105"/>
      <c r="BK33" s="106"/>
      <c r="BL33" s="104">
        <v>10000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5586800</v>
      </c>
      <c r="BV33" s="105"/>
      <c r="BW33" s="105"/>
      <c r="BX33" s="105"/>
      <c r="BY33" s="106"/>
    </row>
    <row r="35" spans="1:79" ht="14.25" customHeight="1" x14ac:dyDescent="0.2">
      <c r="A35" s="79" t="s">
        <v>251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247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252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6774500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6774500</v>
      </c>
      <c r="AN41" s="97"/>
      <c r="AO41" s="97"/>
      <c r="AP41" s="97"/>
      <c r="AQ41" s="98"/>
      <c r="AR41" s="96">
        <v>7625300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7625300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10000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10000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10000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10000</v>
      </c>
      <c r="BH42" s="95"/>
      <c r="BI42" s="95"/>
      <c r="BJ42" s="95"/>
      <c r="BK42" s="95"/>
    </row>
    <row r="43" spans="1:79" s="99" customFormat="1" ht="38.25" customHeight="1" x14ac:dyDescent="0.2">
      <c r="A43" s="89">
        <v>25010300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10000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10000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10000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10000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6774500</v>
      </c>
      <c r="Y44" s="105"/>
      <c r="Z44" s="105"/>
      <c r="AA44" s="105"/>
      <c r="AB44" s="106"/>
      <c r="AC44" s="104">
        <v>10000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6784500</v>
      </c>
      <c r="AN44" s="105"/>
      <c r="AO44" s="105"/>
      <c r="AP44" s="105"/>
      <c r="AQ44" s="106"/>
      <c r="AR44" s="104">
        <v>7625300</v>
      </c>
      <c r="AS44" s="105"/>
      <c r="AT44" s="105"/>
      <c r="AU44" s="105"/>
      <c r="AV44" s="106"/>
      <c r="AW44" s="104">
        <v>10000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7635300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226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229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236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3392000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3392000</v>
      </c>
      <c r="AJ54" s="97"/>
      <c r="AK54" s="97"/>
      <c r="AL54" s="97"/>
      <c r="AM54" s="98"/>
      <c r="AN54" s="96">
        <v>4054000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4054000</v>
      </c>
      <c r="BC54" s="97"/>
      <c r="BD54" s="97"/>
      <c r="BE54" s="97"/>
      <c r="BF54" s="98"/>
      <c r="BG54" s="96">
        <v>3662000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3662000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746400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746400</v>
      </c>
      <c r="AJ55" s="97"/>
      <c r="AK55" s="97"/>
      <c r="AL55" s="97"/>
      <c r="AM55" s="98"/>
      <c r="AN55" s="96">
        <v>891900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891900</v>
      </c>
      <c r="BC55" s="97"/>
      <c r="BD55" s="97"/>
      <c r="BE55" s="97"/>
      <c r="BF55" s="98"/>
      <c r="BG55" s="96">
        <v>805700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805700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60600</v>
      </c>
      <c r="V56" s="97"/>
      <c r="W56" s="97"/>
      <c r="X56" s="97"/>
      <c r="Y56" s="98"/>
      <c r="Z56" s="96">
        <v>17000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77600</v>
      </c>
      <c r="AJ56" s="97"/>
      <c r="AK56" s="97"/>
      <c r="AL56" s="97"/>
      <c r="AM56" s="98"/>
      <c r="AN56" s="96">
        <v>113400</v>
      </c>
      <c r="AO56" s="97"/>
      <c r="AP56" s="97"/>
      <c r="AQ56" s="97"/>
      <c r="AR56" s="98"/>
      <c r="AS56" s="96">
        <v>60000</v>
      </c>
      <c r="AT56" s="97"/>
      <c r="AU56" s="97"/>
      <c r="AV56" s="97"/>
      <c r="AW56" s="98"/>
      <c r="AX56" s="96">
        <v>60000</v>
      </c>
      <c r="AY56" s="97"/>
      <c r="AZ56" s="97"/>
      <c r="BA56" s="98"/>
      <c r="BB56" s="96">
        <f>IF(ISNUMBER(AN56),AN56,0)+IF(ISNUMBER(AS56),AS56,0)</f>
        <v>173400</v>
      </c>
      <c r="BC56" s="97"/>
      <c r="BD56" s="97"/>
      <c r="BE56" s="97"/>
      <c r="BF56" s="98"/>
      <c r="BG56" s="96">
        <v>27200</v>
      </c>
      <c r="BH56" s="97"/>
      <c r="BI56" s="97"/>
      <c r="BJ56" s="97"/>
      <c r="BK56" s="98"/>
      <c r="BL56" s="96">
        <v>10000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37200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91300</v>
      </c>
      <c r="V57" s="97"/>
      <c r="W57" s="97"/>
      <c r="X57" s="97"/>
      <c r="Y57" s="98"/>
      <c r="Z57" s="96">
        <v>4000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95300</v>
      </c>
      <c r="AJ57" s="97"/>
      <c r="AK57" s="97"/>
      <c r="AL57" s="97"/>
      <c r="AM57" s="98"/>
      <c r="AN57" s="96">
        <v>145850</v>
      </c>
      <c r="AO57" s="97"/>
      <c r="AP57" s="97"/>
      <c r="AQ57" s="97"/>
      <c r="AR57" s="98"/>
      <c r="AS57" s="96">
        <v>40000</v>
      </c>
      <c r="AT57" s="97"/>
      <c r="AU57" s="97"/>
      <c r="AV57" s="97"/>
      <c r="AW57" s="98"/>
      <c r="AX57" s="96">
        <v>40000</v>
      </c>
      <c r="AY57" s="97"/>
      <c r="AZ57" s="97"/>
      <c r="BA57" s="98"/>
      <c r="BB57" s="96">
        <f>IF(ISNUMBER(AN57),AN57,0)+IF(ISNUMBER(AS57),AS57,0)</f>
        <v>185850</v>
      </c>
      <c r="BC57" s="97"/>
      <c r="BD57" s="97"/>
      <c r="BE57" s="97"/>
      <c r="BF57" s="98"/>
      <c r="BG57" s="96">
        <v>96700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96700</v>
      </c>
      <c r="BV57" s="97"/>
      <c r="BW57" s="97"/>
      <c r="BX57" s="97"/>
      <c r="BY57" s="98"/>
    </row>
    <row r="58" spans="1:79" s="99" customFormat="1" ht="12.75" customHeight="1" x14ac:dyDescent="0.2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3200</v>
      </c>
      <c r="V58" s="97"/>
      <c r="W58" s="97"/>
      <c r="X58" s="97"/>
      <c r="Y58" s="98"/>
      <c r="Z58" s="96">
        <v>3000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6200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2.75" customHeight="1" x14ac:dyDescent="0.2">
      <c r="A59" s="89">
        <v>2272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6000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6000</v>
      </c>
      <c r="AJ59" s="97"/>
      <c r="AK59" s="97"/>
      <c r="AL59" s="97"/>
      <c r="AM59" s="98"/>
      <c r="AN59" s="96">
        <v>7000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7000</v>
      </c>
      <c r="BC59" s="97"/>
      <c r="BD59" s="97"/>
      <c r="BE59" s="97"/>
      <c r="BF59" s="98"/>
      <c r="BG59" s="96">
        <v>7000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7000</v>
      </c>
      <c r="BV59" s="97"/>
      <c r="BW59" s="97"/>
      <c r="BX59" s="97"/>
      <c r="BY59" s="98"/>
    </row>
    <row r="60" spans="1:79" s="99" customFormat="1" ht="12.75" customHeight="1" x14ac:dyDescent="0.2">
      <c r="A60" s="89">
        <v>2273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244100</v>
      </c>
      <c r="V60" s="97"/>
      <c r="W60" s="97"/>
      <c r="X60" s="97"/>
      <c r="Y60" s="98"/>
      <c r="Z60" s="96">
        <v>6000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250100</v>
      </c>
      <c r="AJ60" s="97"/>
      <c r="AK60" s="97"/>
      <c r="AL60" s="97"/>
      <c r="AM60" s="98"/>
      <c r="AN60" s="96">
        <v>233500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233500</v>
      </c>
      <c r="BC60" s="97"/>
      <c r="BD60" s="97"/>
      <c r="BE60" s="97"/>
      <c r="BF60" s="98"/>
      <c r="BG60" s="96">
        <v>305700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305700</v>
      </c>
      <c r="BV60" s="97"/>
      <c r="BW60" s="97"/>
      <c r="BX60" s="97"/>
      <c r="BY60" s="98"/>
    </row>
    <row r="61" spans="1:79" s="99" customFormat="1" ht="12.75" customHeight="1" x14ac:dyDescent="0.2">
      <c r="A61" s="89">
        <v>2274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353500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353500</v>
      </c>
      <c r="AJ61" s="97"/>
      <c r="AK61" s="97"/>
      <c r="AL61" s="97"/>
      <c r="AM61" s="98"/>
      <c r="AN61" s="96">
        <v>365394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365394</v>
      </c>
      <c r="BC61" s="97"/>
      <c r="BD61" s="97"/>
      <c r="BE61" s="97"/>
      <c r="BF61" s="98"/>
      <c r="BG61" s="96">
        <v>600000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600000</v>
      </c>
      <c r="BV61" s="97"/>
      <c r="BW61" s="97"/>
      <c r="BX61" s="97"/>
      <c r="BY61" s="98"/>
    </row>
    <row r="62" spans="1:79" s="99" customFormat="1" ht="25.5" customHeight="1" x14ac:dyDescent="0.2">
      <c r="A62" s="89">
        <v>2275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74900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74900</v>
      </c>
      <c r="AJ62" s="97"/>
      <c r="AK62" s="97"/>
      <c r="AL62" s="97"/>
      <c r="AM62" s="98"/>
      <c r="AN62" s="96">
        <v>95100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95100</v>
      </c>
      <c r="BC62" s="97"/>
      <c r="BD62" s="97"/>
      <c r="BE62" s="97"/>
      <c r="BF62" s="98"/>
      <c r="BG62" s="96">
        <v>72000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72000</v>
      </c>
      <c r="BV62" s="97"/>
      <c r="BW62" s="97"/>
      <c r="BX62" s="97"/>
      <c r="BY62" s="98"/>
    </row>
    <row r="63" spans="1:79" s="99" customFormat="1" ht="12.75" customHeight="1" x14ac:dyDescent="0.2">
      <c r="A63" s="89">
        <v>2800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1000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1000</v>
      </c>
      <c r="AJ63" s="97"/>
      <c r="AK63" s="97"/>
      <c r="AL63" s="97"/>
      <c r="AM63" s="98"/>
      <c r="AN63" s="96">
        <v>3000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3000</v>
      </c>
      <c r="BC63" s="97"/>
      <c r="BD63" s="97"/>
      <c r="BE63" s="97"/>
      <c r="BF63" s="98"/>
      <c r="BG63" s="96">
        <v>500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500</v>
      </c>
      <c r="BV63" s="97"/>
      <c r="BW63" s="97"/>
      <c r="BX63" s="97"/>
      <c r="BY63" s="98"/>
    </row>
    <row r="64" spans="1:79" s="99" customFormat="1" ht="25.5" customHeight="1" x14ac:dyDescent="0.2">
      <c r="A64" s="89">
        <v>3110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20000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20000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0</v>
      </c>
      <c r="BV64" s="97"/>
      <c r="BW64" s="97"/>
      <c r="BX64" s="97"/>
      <c r="BY64" s="98"/>
    </row>
    <row r="65" spans="1:79" s="99" customFormat="1" ht="12.75" customHeight="1" x14ac:dyDescent="0.2">
      <c r="A65" s="89">
        <v>3132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99" customFormat="1" ht="12.75" customHeight="1" x14ac:dyDescent="0.2">
      <c r="A66" s="89">
        <v>3142</v>
      </c>
      <c r="B66" s="90"/>
      <c r="C66" s="90"/>
      <c r="D66" s="91"/>
      <c r="E66" s="92" t="s">
        <v>188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100000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100000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6" customFormat="1" ht="12.75" customHeight="1" x14ac:dyDescent="0.2">
      <c r="A67" s="86"/>
      <c r="B67" s="87"/>
      <c r="C67" s="87"/>
      <c r="D67" s="88"/>
      <c r="E67" s="100" t="s">
        <v>147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4">
        <v>4973000</v>
      </c>
      <c r="V67" s="105"/>
      <c r="W67" s="105"/>
      <c r="X67" s="105"/>
      <c r="Y67" s="106"/>
      <c r="Z67" s="104">
        <v>150000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f>IF(ISNUMBER(U67),U67,0)+IF(ISNUMBER(Z67),Z67,0)</f>
        <v>5123000</v>
      </c>
      <c r="AJ67" s="105"/>
      <c r="AK67" s="105"/>
      <c r="AL67" s="105"/>
      <c r="AM67" s="106"/>
      <c r="AN67" s="104">
        <v>5909144</v>
      </c>
      <c r="AO67" s="105"/>
      <c r="AP67" s="105"/>
      <c r="AQ67" s="105"/>
      <c r="AR67" s="106"/>
      <c r="AS67" s="104">
        <v>100000</v>
      </c>
      <c r="AT67" s="105"/>
      <c r="AU67" s="105"/>
      <c r="AV67" s="105"/>
      <c r="AW67" s="106"/>
      <c r="AX67" s="104">
        <v>100000</v>
      </c>
      <c r="AY67" s="105"/>
      <c r="AZ67" s="105"/>
      <c r="BA67" s="106"/>
      <c r="BB67" s="104">
        <f>IF(ISNUMBER(AN67),AN67,0)+IF(ISNUMBER(AS67),AS67,0)</f>
        <v>6009144</v>
      </c>
      <c r="BC67" s="105"/>
      <c r="BD67" s="105"/>
      <c r="BE67" s="105"/>
      <c r="BF67" s="106"/>
      <c r="BG67" s="104">
        <v>5576800</v>
      </c>
      <c r="BH67" s="105"/>
      <c r="BI67" s="105"/>
      <c r="BJ67" s="105"/>
      <c r="BK67" s="106"/>
      <c r="BL67" s="104">
        <v>10000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f>IF(ISNUMBER(BG67),BG67,0)+IF(ISNUMBER(BL67),BL67,0)</f>
        <v>5586800</v>
      </c>
      <c r="BV67" s="105"/>
      <c r="BW67" s="105"/>
      <c r="BX67" s="105"/>
      <c r="BY67" s="106"/>
    </row>
    <row r="69" spans="1:79" ht="14.25" customHeight="1" x14ac:dyDescent="0.2">
      <c r="A69" s="29" t="s">
        <v>238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 x14ac:dyDescent="0.2">
      <c r="A70" s="44" t="s">
        <v>225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9" ht="23.1" customHeight="1" x14ac:dyDescent="0.2">
      <c r="A71" s="62" t="s">
        <v>119</v>
      </c>
      <c r="B71" s="63"/>
      <c r="C71" s="63"/>
      <c r="D71" s="63"/>
      <c r="E71" s="64"/>
      <c r="F71" s="27" t="s">
        <v>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226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8"/>
      <c r="AN71" s="36" t="s">
        <v>229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6" t="s">
        <v>236</v>
      </c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8"/>
    </row>
    <row r="72" spans="1:79" ht="51.75" customHeight="1" x14ac:dyDescent="0.2">
      <c r="A72" s="65"/>
      <c r="B72" s="66"/>
      <c r="C72" s="66"/>
      <c r="D72" s="66"/>
      <c r="E72" s="6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4</v>
      </c>
      <c r="V72" s="37"/>
      <c r="W72" s="37"/>
      <c r="X72" s="37"/>
      <c r="Y72" s="38"/>
      <c r="Z72" s="36" t="s">
        <v>3</v>
      </c>
      <c r="AA72" s="37"/>
      <c r="AB72" s="37"/>
      <c r="AC72" s="37"/>
      <c r="AD72" s="38"/>
      <c r="AE72" s="51" t="s">
        <v>116</v>
      </c>
      <c r="AF72" s="52"/>
      <c r="AG72" s="52"/>
      <c r="AH72" s="53"/>
      <c r="AI72" s="36" t="s">
        <v>5</v>
      </c>
      <c r="AJ72" s="37"/>
      <c r="AK72" s="37"/>
      <c r="AL72" s="37"/>
      <c r="AM72" s="38"/>
      <c r="AN72" s="36" t="s">
        <v>4</v>
      </c>
      <c r="AO72" s="37"/>
      <c r="AP72" s="37"/>
      <c r="AQ72" s="37"/>
      <c r="AR72" s="38"/>
      <c r="AS72" s="36" t="s">
        <v>3</v>
      </c>
      <c r="AT72" s="37"/>
      <c r="AU72" s="37"/>
      <c r="AV72" s="37"/>
      <c r="AW72" s="38"/>
      <c r="AX72" s="51" t="s">
        <v>116</v>
      </c>
      <c r="AY72" s="52"/>
      <c r="AZ72" s="52"/>
      <c r="BA72" s="53"/>
      <c r="BB72" s="36" t="s">
        <v>96</v>
      </c>
      <c r="BC72" s="37"/>
      <c r="BD72" s="37"/>
      <c r="BE72" s="37"/>
      <c r="BF72" s="38"/>
      <c r="BG72" s="36" t="s">
        <v>4</v>
      </c>
      <c r="BH72" s="37"/>
      <c r="BI72" s="37"/>
      <c r="BJ72" s="37"/>
      <c r="BK72" s="38"/>
      <c r="BL72" s="36" t="s">
        <v>3</v>
      </c>
      <c r="BM72" s="37"/>
      <c r="BN72" s="37"/>
      <c r="BO72" s="37"/>
      <c r="BP72" s="38"/>
      <c r="BQ72" s="51" t="s">
        <v>116</v>
      </c>
      <c r="BR72" s="52"/>
      <c r="BS72" s="52"/>
      <c r="BT72" s="53"/>
      <c r="BU72" s="27" t="s">
        <v>97</v>
      </c>
      <c r="BV72" s="27"/>
      <c r="BW72" s="27"/>
      <c r="BX72" s="27"/>
      <c r="BY72" s="27"/>
    </row>
    <row r="73" spans="1:79" ht="15" customHeight="1" x14ac:dyDescent="12.75">
      <c r="A73" s="36">
        <v>1</v>
      </c>
      <c r="B73" s="37"/>
      <c r="C73" s="37"/>
      <c r="D73" s="37"/>
      <c r="E73" s="38"/>
      <c r="F73" s="36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6">
        <v>3</v>
      </c>
      <c r="V73" s="37"/>
      <c r="W73" s="37"/>
      <c r="X73" s="37"/>
      <c r="Y73" s="38"/>
      <c r="Z73" s="36">
        <v>4</v>
      </c>
      <c r="AA73" s="37"/>
      <c r="AB73" s="37"/>
      <c r="AC73" s="37"/>
      <c r="AD73" s="38"/>
      <c r="AE73" s="36">
        <v>5</v>
      </c>
      <c r="AF73" s="37"/>
      <c r="AG73" s="37"/>
      <c r="AH73" s="38"/>
      <c r="AI73" s="36">
        <v>6</v>
      </c>
      <c r="AJ73" s="37"/>
      <c r="AK73" s="37"/>
      <c r="AL73" s="37"/>
      <c r="AM73" s="38"/>
      <c r="AN73" s="36">
        <v>7</v>
      </c>
      <c r="AO73" s="37"/>
      <c r="AP73" s="37"/>
      <c r="AQ73" s="37"/>
      <c r="AR73" s="38"/>
      <c r="AS73" s="36">
        <v>8</v>
      </c>
      <c r="AT73" s="37"/>
      <c r="AU73" s="37"/>
      <c r="AV73" s="37"/>
      <c r="AW73" s="38"/>
      <c r="AX73" s="36">
        <v>9</v>
      </c>
      <c r="AY73" s="37"/>
      <c r="AZ73" s="37"/>
      <c r="BA73" s="38"/>
      <c r="BB73" s="36">
        <v>10</v>
      </c>
      <c r="BC73" s="37"/>
      <c r="BD73" s="37"/>
      <c r="BE73" s="37"/>
      <c r="BF73" s="38"/>
      <c r="BG73" s="36">
        <v>11</v>
      </c>
      <c r="BH73" s="37"/>
      <c r="BI73" s="37"/>
      <c r="BJ73" s="37"/>
      <c r="BK73" s="38"/>
      <c r="BL73" s="36">
        <v>12</v>
      </c>
      <c r="BM73" s="37"/>
      <c r="BN73" s="37"/>
      <c r="BO73" s="37"/>
      <c r="BP73" s="38"/>
      <c r="BQ73" s="36">
        <v>13</v>
      </c>
      <c r="BR73" s="37"/>
      <c r="BS73" s="37"/>
      <c r="BT73" s="38"/>
      <c r="BU73" s="27">
        <v>14</v>
      </c>
      <c r="BV73" s="27"/>
      <c r="BW73" s="27"/>
      <c r="BX73" s="27"/>
      <c r="BY73" s="27"/>
    </row>
    <row r="74" spans="1:79" s="1" customFormat="1" ht="13.5" hidden="1" customHeight="1" x14ac:dyDescent="12.75">
      <c r="A74" s="39" t="s">
        <v>64</v>
      </c>
      <c r="B74" s="40"/>
      <c r="C74" s="40"/>
      <c r="D74" s="40"/>
      <c r="E74" s="41"/>
      <c r="F74" s="39" t="s">
        <v>57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39" t="s">
        <v>65</v>
      </c>
      <c r="V74" s="40"/>
      <c r="W74" s="40"/>
      <c r="X74" s="40"/>
      <c r="Y74" s="41"/>
      <c r="Z74" s="39" t="s">
        <v>66</v>
      </c>
      <c r="AA74" s="40"/>
      <c r="AB74" s="40"/>
      <c r="AC74" s="40"/>
      <c r="AD74" s="41"/>
      <c r="AE74" s="39" t="s">
        <v>91</v>
      </c>
      <c r="AF74" s="40"/>
      <c r="AG74" s="40"/>
      <c r="AH74" s="41"/>
      <c r="AI74" s="47" t="s">
        <v>170</v>
      </c>
      <c r="AJ74" s="48"/>
      <c r="AK74" s="48"/>
      <c r="AL74" s="48"/>
      <c r="AM74" s="49"/>
      <c r="AN74" s="39" t="s">
        <v>67</v>
      </c>
      <c r="AO74" s="40"/>
      <c r="AP74" s="40"/>
      <c r="AQ74" s="40"/>
      <c r="AR74" s="41"/>
      <c r="AS74" s="39" t="s">
        <v>68</v>
      </c>
      <c r="AT74" s="40"/>
      <c r="AU74" s="40"/>
      <c r="AV74" s="40"/>
      <c r="AW74" s="41"/>
      <c r="AX74" s="39" t="s">
        <v>92</v>
      </c>
      <c r="AY74" s="40"/>
      <c r="AZ74" s="40"/>
      <c r="BA74" s="41"/>
      <c r="BB74" s="47" t="s">
        <v>170</v>
      </c>
      <c r="BC74" s="48"/>
      <c r="BD74" s="48"/>
      <c r="BE74" s="48"/>
      <c r="BF74" s="49"/>
      <c r="BG74" s="39" t="s">
        <v>58</v>
      </c>
      <c r="BH74" s="40"/>
      <c r="BI74" s="40"/>
      <c r="BJ74" s="40"/>
      <c r="BK74" s="41"/>
      <c r="BL74" s="39" t="s">
        <v>59</v>
      </c>
      <c r="BM74" s="40"/>
      <c r="BN74" s="40"/>
      <c r="BO74" s="40"/>
      <c r="BP74" s="41"/>
      <c r="BQ74" s="39" t="s">
        <v>93</v>
      </c>
      <c r="BR74" s="40"/>
      <c r="BS74" s="40"/>
      <c r="BT74" s="41"/>
      <c r="BU74" s="50" t="s">
        <v>170</v>
      </c>
      <c r="BV74" s="50"/>
      <c r="BW74" s="50"/>
      <c r="BX74" s="50"/>
      <c r="BY74" s="50"/>
      <c r="CA74" t="s">
        <v>27</v>
      </c>
    </row>
    <row r="75" spans="1:79" s="6" customFormat="1" ht="12.75" customHeight="1" x14ac:dyDescent="0.2">
      <c r="A75" s="86"/>
      <c r="B75" s="87"/>
      <c r="C75" s="87"/>
      <c r="D75" s="87"/>
      <c r="E75" s="88"/>
      <c r="F75" s="86" t="s">
        <v>147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8"/>
      <c r="U75" s="104"/>
      <c r="V75" s="105"/>
      <c r="W75" s="105"/>
      <c r="X75" s="105"/>
      <c r="Y75" s="106"/>
      <c r="Z75" s="104"/>
      <c r="AA75" s="105"/>
      <c r="AB75" s="105"/>
      <c r="AC75" s="105"/>
      <c r="AD75" s="106"/>
      <c r="AE75" s="104"/>
      <c r="AF75" s="105"/>
      <c r="AG75" s="105"/>
      <c r="AH75" s="106"/>
      <c r="AI75" s="104">
        <f>IF(ISNUMBER(U75),U75,0)+IF(ISNUMBER(Z75),Z75,0)</f>
        <v>0</v>
      </c>
      <c r="AJ75" s="105"/>
      <c r="AK75" s="105"/>
      <c r="AL75" s="105"/>
      <c r="AM75" s="106"/>
      <c r="AN75" s="104"/>
      <c r="AO75" s="105"/>
      <c r="AP75" s="105"/>
      <c r="AQ75" s="105"/>
      <c r="AR75" s="106"/>
      <c r="AS75" s="104"/>
      <c r="AT75" s="105"/>
      <c r="AU75" s="105"/>
      <c r="AV75" s="105"/>
      <c r="AW75" s="106"/>
      <c r="AX75" s="104"/>
      <c r="AY75" s="105"/>
      <c r="AZ75" s="105"/>
      <c r="BA75" s="106"/>
      <c r="BB75" s="104">
        <f>IF(ISNUMBER(AN75),AN75,0)+IF(ISNUMBER(AS75),AS75,0)</f>
        <v>0</v>
      </c>
      <c r="BC75" s="105"/>
      <c r="BD75" s="105"/>
      <c r="BE75" s="105"/>
      <c r="BF75" s="106"/>
      <c r="BG75" s="104"/>
      <c r="BH75" s="105"/>
      <c r="BI75" s="105"/>
      <c r="BJ75" s="105"/>
      <c r="BK75" s="106"/>
      <c r="BL75" s="104"/>
      <c r="BM75" s="105"/>
      <c r="BN75" s="105"/>
      <c r="BO75" s="105"/>
      <c r="BP75" s="106"/>
      <c r="BQ75" s="104"/>
      <c r="BR75" s="105"/>
      <c r="BS75" s="105"/>
      <c r="BT75" s="106"/>
      <c r="BU75" s="104">
        <f>IF(ISNUMBER(BG75),BG75,0)+IF(ISNUMBER(BL75),BL75,0)</f>
        <v>0</v>
      </c>
      <c r="BV75" s="105"/>
      <c r="BW75" s="105"/>
      <c r="BX75" s="105"/>
      <c r="BY75" s="106"/>
      <c r="CA75" s="6" t="s">
        <v>28</v>
      </c>
    </row>
    <row r="77" spans="1:79" ht="14.25" customHeight="1" x14ac:dyDescent="0.2">
      <c r="A77" s="29" t="s">
        <v>253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79" ht="15" customHeight="1" x14ac:dyDescent="0.2">
      <c r="A78" s="44" t="s">
        <v>225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</row>
    <row r="79" spans="1:79" ht="23.1" customHeight="1" x14ac:dyDescent="0.2">
      <c r="A79" s="62" t="s">
        <v>118</v>
      </c>
      <c r="B79" s="63"/>
      <c r="C79" s="63"/>
      <c r="D79" s="64"/>
      <c r="E79" s="54" t="s">
        <v>19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36" t="s">
        <v>247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  <c r="AR79" s="27" t="s">
        <v>252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79" ht="48.75" customHeight="1" x14ac:dyDescent="0.2">
      <c r="A80" s="65"/>
      <c r="B80" s="66"/>
      <c r="C80" s="66"/>
      <c r="D80" s="67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4" t="s">
        <v>4</v>
      </c>
      <c r="Y80" s="55"/>
      <c r="Z80" s="55"/>
      <c r="AA80" s="55"/>
      <c r="AB80" s="56"/>
      <c r="AC80" s="54" t="s">
        <v>3</v>
      </c>
      <c r="AD80" s="55"/>
      <c r="AE80" s="55"/>
      <c r="AF80" s="55"/>
      <c r="AG80" s="56"/>
      <c r="AH80" s="51" t="s">
        <v>116</v>
      </c>
      <c r="AI80" s="52"/>
      <c r="AJ80" s="52"/>
      <c r="AK80" s="52"/>
      <c r="AL80" s="53"/>
      <c r="AM80" s="36" t="s">
        <v>5</v>
      </c>
      <c r="AN80" s="37"/>
      <c r="AO80" s="37"/>
      <c r="AP80" s="37"/>
      <c r="AQ80" s="38"/>
      <c r="AR80" s="36" t="s">
        <v>4</v>
      </c>
      <c r="AS80" s="37"/>
      <c r="AT80" s="37"/>
      <c r="AU80" s="37"/>
      <c r="AV80" s="38"/>
      <c r="AW80" s="36" t="s">
        <v>3</v>
      </c>
      <c r="AX80" s="37"/>
      <c r="AY80" s="37"/>
      <c r="AZ80" s="37"/>
      <c r="BA80" s="38"/>
      <c r="BB80" s="51" t="s">
        <v>116</v>
      </c>
      <c r="BC80" s="52"/>
      <c r="BD80" s="52"/>
      <c r="BE80" s="52"/>
      <c r="BF80" s="53"/>
      <c r="BG80" s="36" t="s">
        <v>96</v>
      </c>
      <c r="BH80" s="37"/>
      <c r="BI80" s="37"/>
      <c r="BJ80" s="37"/>
      <c r="BK80" s="38"/>
    </row>
    <row r="81" spans="1:79" ht="12.75" customHeight="1" x14ac:dyDescent="0.2">
      <c r="A81" s="36">
        <v>1</v>
      </c>
      <c r="B81" s="37"/>
      <c r="C81" s="37"/>
      <c r="D81" s="38"/>
      <c r="E81" s="36">
        <v>2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6">
        <v>3</v>
      </c>
      <c r="Y81" s="37"/>
      <c r="Z81" s="37"/>
      <c r="AA81" s="37"/>
      <c r="AB81" s="38"/>
      <c r="AC81" s="36">
        <v>4</v>
      </c>
      <c r="AD81" s="37"/>
      <c r="AE81" s="37"/>
      <c r="AF81" s="37"/>
      <c r="AG81" s="38"/>
      <c r="AH81" s="36">
        <v>5</v>
      </c>
      <c r="AI81" s="37"/>
      <c r="AJ81" s="37"/>
      <c r="AK81" s="37"/>
      <c r="AL81" s="38"/>
      <c r="AM81" s="36">
        <v>6</v>
      </c>
      <c r="AN81" s="37"/>
      <c r="AO81" s="37"/>
      <c r="AP81" s="37"/>
      <c r="AQ81" s="38"/>
      <c r="AR81" s="36">
        <v>7</v>
      </c>
      <c r="AS81" s="37"/>
      <c r="AT81" s="37"/>
      <c r="AU81" s="37"/>
      <c r="AV81" s="38"/>
      <c r="AW81" s="36">
        <v>8</v>
      </c>
      <c r="AX81" s="37"/>
      <c r="AY81" s="37"/>
      <c r="AZ81" s="37"/>
      <c r="BA81" s="38"/>
      <c r="BB81" s="36">
        <v>9</v>
      </c>
      <c r="BC81" s="37"/>
      <c r="BD81" s="37"/>
      <c r="BE81" s="37"/>
      <c r="BF81" s="38"/>
      <c r="BG81" s="36">
        <v>10</v>
      </c>
      <c r="BH81" s="37"/>
      <c r="BI81" s="37"/>
      <c r="BJ81" s="37"/>
      <c r="BK81" s="38"/>
    </row>
    <row r="82" spans="1:79" s="1" customFormat="1" ht="12.75" hidden="1" customHeight="1" x14ac:dyDescent="0.2">
      <c r="A82" s="39" t="s">
        <v>64</v>
      </c>
      <c r="B82" s="40"/>
      <c r="C82" s="40"/>
      <c r="D82" s="41"/>
      <c r="E82" s="39" t="s">
        <v>57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68" t="s">
        <v>60</v>
      </c>
      <c r="Y82" s="69"/>
      <c r="Z82" s="69"/>
      <c r="AA82" s="69"/>
      <c r="AB82" s="70"/>
      <c r="AC82" s="68" t="s">
        <v>61</v>
      </c>
      <c r="AD82" s="69"/>
      <c r="AE82" s="69"/>
      <c r="AF82" s="69"/>
      <c r="AG82" s="70"/>
      <c r="AH82" s="39" t="s">
        <v>94</v>
      </c>
      <c r="AI82" s="40"/>
      <c r="AJ82" s="40"/>
      <c r="AK82" s="40"/>
      <c r="AL82" s="41"/>
      <c r="AM82" s="47" t="s">
        <v>171</v>
      </c>
      <c r="AN82" s="48"/>
      <c r="AO82" s="48"/>
      <c r="AP82" s="48"/>
      <c r="AQ82" s="49"/>
      <c r="AR82" s="39" t="s">
        <v>62</v>
      </c>
      <c r="AS82" s="40"/>
      <c r="AT82" s="40"/>
      <c r="AU82" s="40"/>
      <c r="AV82" s="41"/>
      <c r="AW82" s="39" t="s">
        <v>63</v>
      </c>
      <c r="AX82" s="40"/>
      <c r="AY82" s="40"/>
      <c r="AZ82" s="40"/>
      <c r="BA82" s="41"/>
      <c r="BB82" s="39" t="s">
        <v>95</v>
      </c>
      <c r="BC82" s="40"/>
      <c r="BD82" s="40"/>
      <c r="BE82" s="40"/>
      <c r="BF82" s="41"/>
      <c r="BG82" s="47" t="s">
        <v>171</v>
      </c>
      <c r="BH82" s="48"/>
      <c r="BI82" s="48"/>
      <c r="BJ82" s="48"/>
      <c r="BK82" s="49"/>
      <c r="CA82" t="s">
        <v>29</v>
      </c>
    </row>
    <row r="83" spans="1:79" s="99" customFormat="1" ht="12.75" customHeight="1" x14ac:dyDescent="0.2">
      <c r="A83" s="89">
        <v>2111</v>
      </c>
      <c r="B83" s="90"/>
      <c r="C83" s="90"/>
      <c r="D83" s="91"/>
      <c r="E83" s="92" t="s">
        <v>176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4451500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4451500</v>
      </c>
      <c r="AN83" s="97"/>
      <c r="AO83" s="97"/>
      <c r="AP83" s="97"/>
      <c r="AQ83" s="98"/>
      <c r="AR83" s="96">
        <v>4674100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4674100</v>
      </c>
      <c r="BH83" s="95"/>
      <c r="BI83" s="95"/>
      <c r="BJ83" s="95"/>
      <c r="BK83" s="95"/>
      <c r="CA83" s="99" t="s">
        <v>30</v>
      </c>
    </row>
    <row r="84" spans="1:79" s="99" customFormat="1" ht="12.75" customHeight="1" x14ac:dyDescent="0.2">
      <c r="A84" s="89">
        <v>2120</v>
      </c>
      <c r="B84" s="90"/>
      <c r="C84" s="90"/>
      <c r="D84" s="91"/>
      <c r="E84" s="92" t="s">
        <v>177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1150500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1150500</v>
      </c>
      <c r="AN84" s="97"/>
      <c r="AO84" s="97"/>
      <c r="AP84" s="97"/>
      <c r="AQ84" s="98"/>
      <c r="AR84" s="96">
        <v>1208000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1208000</v>
      </c>
      <c r="BH84" s="95"/>
      <c r="BI84" s="95"/>
      <c r="BJ84" s="95"/>
      <c r="BK84" s="95"/>
    </row>
    <row r="85" spans="1:79" s="99" customFormat="1" ht="12.75" customHeight="1" x14ac:dyDescent="0.2">
      <c r="A85" s="89">
        <v>2210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59000</v>
      </c>
      <c r="Y85" s="97"/>
      <c r="Z85" s="97"/>
      <c r="AA85" s="97"/>
      <c r="AB85" s="98"/>
      <c r="AC85" s="96">
        <v>10000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69000</v>
      </c>
      <c r="AN85" s="97"/>
      <c r="AO85" s="97"/>
      <c r="AP85" s="97"/>
      <c r="AQ85" s="98"/>
      <c r="AR85" s="96">
        <v>205000</v>
      </c>
      <c r="AS85" s="97"/>
      <c r="AT85" s="97"/>
      <c r="AU85" s="97"/>
      <c r="AV85" s="98"/>
      <c r="AW85" s="96">
        <v>10000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215000</v>
      </c>
      <c r="BH85" s="95"/>
      <c r="BI85" s="95"/>
      <c r="BJ85" s="95"/>
      <c r="BK85" s="95"/>
    </row>
    <row r="86" spans="1:79" s="99" customFormat="1" ht="12.75" customHeight="1" x14ac:dyDescent="0.2">
      <c r="A86" s="89">
        <v>2240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99500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99500</v>
      </c>
      <c r="AN86" s="97"/>
      <c r="AO86" s="97"/>
      <c r="AP86" s="97"/>
      <c r="AQ86" s="98"/>
      <c r="AR86" s="96">
        <v>269500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269500</v>
      </c>
      <c r="BH86" s="95"/>
      <c r="BI86" s="95"/>
      <c r="BJ86" s="95"/>
      <c r="BK86" s="95"/>
    </row>
    <row r="87" spans="1:79" s="99" customFormat="1" ht="12.75" customHeight="1" x14ac:dyDescent="0.2">
      <c r="A87" s="89">
        <v>2250</v>
      </c>
      <c r="B87" s="90"/>
      <c r="C87" s="90"/>
      <c r="D87" s="91"/>
      <c r="E87" s="92" t="s">
        <v>180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79" s="99" customFormat="1" ht="12.75" customHeight="1" x14ac:dyDescent="0.2">
      <c r="A88" s="89">
        <v>2272</v>
      </c>
      <c r="B88" s="90"/>
      <c r="C88" s="90"/>
      <c r="D88" s="91"/>
      <c r="E88" s="92" t="s">
        <v>181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7300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7300</v>
      </c>
      <c r="AN88" s="97"/>
      <c r="AO88" s="97"/>
      <c r="AP88" s="97"/>
      <c r="AQ88" s="98"/>
      <c r="AR88" s="96">
        <v>10700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10700</v>
      </c>
      <c r="BH88" s="95"/>
      <c r="BI88" s="95"/>
      <c r="BJ88" s="95"/>
      <c r="BK88" s="95"/>
    </row>
    <row r="89" spans="1:79" s="99" customFormat="1" ht="12.75" customHeight="1" x14ac:dyDescent="0.2">
      <c r="A89" s="89">
        <v>2273</v>
      </c>
      <c r="B89" s="90"/>
      <c r="C89" s="90"/>
      <c r="D89" s="91"/>
      <c r="E89" s="92" t="s">
        <v>182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298600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298600</v>
      </c>
      <c r="AN89" s="97"/>
      <c r="AO89" s="97"/>
      <c r="AP89" s="97"/>
      <c r="AQ89" s="98"/>
      <c r="AR89" s="96">
        <v>397200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397200</v>
      </c>
      <c r="BH89" s="95"/>
      <c r="BI89" s="95"/>
      <c r="BJ89" s="95"/>
      <c r="BK89" s="95"/>
    </row>
    <row r="90" spans="1:79" s="99" customFormat="1" ht="12.75" customHeight="1" x14ac:dyDescent="0.2">
      <c r="A90" s="89">
        <v>2274</v>
      </c>
      <c r="B90" s="90"/>
      <c r="C90" s="90"/>
      <c r="D90" s="91"/>
      <c r="E90" s="92" t="s">
        <v>183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631800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631800</v>
      </c>
      <c r="AN90" s="97"/>
      <c r="AO90" s="97"/>
      <c r="AP90" s="97"/>
      <c r="AQ90" s="98"/>
      <c r="AR90" s="96">
        <v>778900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778900</v>
      </c>
      <c r="BH90" s="95"/>
      <c r="BI90" s="95"/>
      <c r="BJ90" s="95"/>
      <c r="BK90" s="95"/>
    </row>
    <row r="91" spans="1:79" s="99" customFormat="1" ht="12.75" customHeight="1" x14ac:dyDescent="0.2">
      <c r="A91" s="89">
        <v>2275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75800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75800</v>
      </c>
      <c r="AN91" s="97"/>
      <c r="AO91" s="97"/>
      <c r="AP91" s="97"/>
      <c r="AQ91" s="98"/>
      <c r="AR91" s="96">
        <v>79600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79600</v>
      </c>
      <c r="BH91" s="95"/>
      <c r="BI91" s="95"/>
      <c r="BJ91" s="95"/>
      <c r="BK91" s="95"/>
    </row>
    <row r="92" spans="1:79" s="99" customFormat="1" ht="12.75" customHeight="1" x14ac:dyDescent="0.2">
      <c r="A92" s="89">
        <v>2800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500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500</v>
      </c>
      <c r="AN92" s="97"/>
      <c r="AO92" s="97"/>
      <c r="AP92" s="97"/>
      <c r="AQ92" s="98"/>
      <c r="AR92" s="96">
        <v>2300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2300</v>
      </c>
      <c r="BH92" s="95"/>
      <c r="BI92" s="95"/>
      <c r="BJ92" s="95"/>
      <c r="BK92" s="95"/>
    </row>
    <row r="93" spans="1:79" s="99" customFormat="1" ht="25.5" customHeight="1" x14ac:dyDescent="0.2">
      <c r="A93" s="89">
        <v>3110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99" customFormat="1" ht="12.75" customHeight="1" x14ac:dyDescent="0.2">
      <c r="A94" s="89">
        <v>3132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12.75" customHeight="1" x14ac:dyDescent="0.2">
      <c r="A95" s="89">
        <v>3142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6" customFormat="1" ht="12.75" customHeight="1" x14ac:dyDescent="0.2">
      <c r="A96" s="86"/>
      <c r="B96" s="87"/>
      <c r="C96" s="87"/>
      <c r="D96" s="88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6774500</v>
      </c>
      <c r="Y96" s="105"/>
      <c r="Z96" s="105"/>
      <c r="AA96" s="105"/>
      <c r="AB96" s="106"/>
      <c r="AC96" s="104">
        <v>10000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6784500</v>
      </c>
      <c r="AN96" s="105"/>
      <c r="AO96" s="105"/>
      <c r="AP96" s="105"/>
      <c r="AQ96" s="106"/>
      <c r="AR96" s="104">
        <v>7625300</v>
      </c>
      <c r="AS96" s="105"/>
      <c r="AT96" s="105"/>
      <c r="AU96" s="105"/>
      <c r="AV96" s="106"/>
      <c r="AW96" s="104">
        <v>10000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7635300</v>
      </c>
      <c r="BH96" s="103"/>
      <c r="BI96" s="103"/>
      <c r="BJ96" s="103"/>
      <c r="BK96" s="103"/>
    </row>
    <row r="98" spans="1:79" ht="14.25" customHeight="1" x14ac:dyDescent="12.75">
      <c r="A98" s="29" t="s">
        <v>254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">
      <c r="A99" s="44" t="s">
        <v>225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</row>
    <row r="100" spans="1:79" ht="23.1" customHeight="1" x14ac:dyDescent="12.75">
      <c r="A100" s="62" t="s">
        <v>119</v>
      </c>
      <c r="B100" s="63"/>
      <c r="C100" s="63"/>
      <c r="D100" s="63"/>
      <c r="E100" s="64"/>
      <c r="F100" s="54" t="s">
        <v>19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27" t="s">
        <v>247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36" t="s">
        <v>252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8"/>
    </row>
    <row r="101" spans="1:79" ht="53.25" customHeight="1" x14ac:dyDescent="0.2">
      <c r="A101" s="65"/>
      <c r="B101" s="66"/>
      <c r="C101" s="66"/>
      <c r="D101" s="66"/>
      <c r="E101" s="6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36" t="s">
        <v>4</v>
      </c>
      <c r="Y101" s="37"/>
      <c r="Z101" s="37"/>
      <c r="AA101" s="37"/>
      <c r="AB101" s="38"/>
      <c r="AC101" s="36" t="s">
        <v>3</v>
      </c>
      <c r="AD101" s="37"/>
      <c r="AE101" s="37"/>
      <c r="AF101" s="37"/>
      <c r="AG101" s="38"/>
      <c r="AH101" s="51" t="s">
        <v>116</v>
      </c>
      <c r="AI101" s="52"/>
      <c r="AJ101" s="52"/>
      <c r="AK101" s="52"/>
      <c r="AL101" s="53"/>
      <c r="AM101" s="36" t="s">
        <v>5</v>
      </c>
      <c r="AN101" s="37"/>
      <c r="AO101" s="37"/>
      <c r="AP101" s="37"/>
      <c r="AQ101" s="38"/>
      <c r="AR101" s="36" t="s">
        <v>4</v>
      </c>
      <c r="AS101" s="37"/>
      <c r="AT101" s="37"/>
      <c r="AU101" s="37"/>
      <c r="AV101" s="38"/>
      <c r="AW101" s="36" t="s">
        <v>3</v>
      </c>
      <c r="AX101" s="37"/>
      <c r="AY101" s="37"/>
      <c r="AZ101" s="37"/>
      <c r="BA101" s="38"/>
      <c r="BB101" s="74" t="s">
        <v>116</v>
      </c>
      <c r="BC101" s="74"/>
      <c r="BD101" s="74"/>
      <c r="BE101" s="74"/>
      <c r="BF101" s="74"/>
      <c r="BG101" s="36" t="s">
        <v>96</v>
      </c>
      <c r="BH101" s="37"/>
      <c r="BI101" s="37"/>
      <c r="BJ101" s="37"/>
      <c r="BK101" s="38"/>
    </row>
    <row r="102" spans="1:79" ht="15" customHeight="1" x14ac:dyDescent="0.2">
      <c r="A102" s="36">
        <v>1</v>
      </c>
      <c r="B102" s="37"/>
      <c r="C102" s="37"/>
      <c r="D102" s="37"/>
      <c r="E102" s="38"/>
      <c r="F102" s="36">
        <v>2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6">
        <v>3</v>
      </c>
      <c r="Y102" s="37"/>
      <c r="Z102" s="37"/>
      <c r="AA102" s="37"/>
      <c r="AB102" s="38"/>
      <c r="AC102" s="36">
        <v>4</v>
      </c>
      <c r="AD102" s="37"/>
      <c r="AE102" s="37"/>
      <c r="AF102" s="37"/>
      <c r="AG102" s="38"/>
      <c r="AH102" s="36">
        <v>5</v>
      </c>
      <c r="AI102" s="37"/>
      <c r="AJ102" s="37"/>
      <c r="AK102" s="37"/>
      <c r="AL102" s="38"/>
      <c r="AM102" s="36">
        <v>6</v>
      </c>
      <c r="AN102" s="37"/>
      <c r="AO102" s="37"/>
      <c r="AP102" s="37"/>
      <c r="AQ102" s="38"/>
      <c r="AR102" s="36">
        <v>7</v>
      </c>
      <c r="AS102" s="37"/>
      <c r="AT102" s="37"/>
      <c r="AU102" s="37"/>
      <c r="AV102" s="38"/>
      <c r="AW102" s="36">
        <v>8</v>
      </c>
      <c r="AX102" s="37"/>
      <c r="AY102" s="37"/>
      <c r="AZ102" s="37"/>
      <c r="BA102" s="38"/>
      <c r="BB102" s="36">
        <v>9</v>
      </c>
      <c r="BC102" s="37"/>
      <c r="BD102" s="37"/>
      <c r="BE102" s="37"/>
      <c r="BF102" s="38"/>
      <c r="BG102" s="36">
        <v>10</v>
      </c>
      <c r="BH102" s="37"/>
      <c r="BI102" s="37"/>
      <c r="BJ102" s="37"/>
      <c r="BK102" s="38"/>
    </row>
    <row r="103" spans="1:79" s="1" customFormat="1" ht="15" hidden="1" customHeight="1" x14ac:dyDescent="0.2">
      <c r="A103" s="39" t="s">
        <v>64</v>
      </c>
      <c r="B103" s="40"/>
      <c r="C103" s="40"/>
      <c r="D103" s="40"/>
      <c r="E103" s="41"/>
      <c r="F103" s="39" t="s">
        <v>57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39" t="s">
        <v>60</v>
      </c>
      <c r="Y103" s="40"/>
      <c r="Z103" s="40"/>
      <c r="AA103" s="40"/>
      <c r="AB103" s="41"/>
      <c r="AC103" s="39" t="s">
        <v>61</v>
      </c>
      <c r="AD103" s="40"/>
      <c r="AE103" s="40"/>
      <c r="AF103" s="40"/>
      <c r="AG103" s="41"/>
      <c r="AH103" s="39" t="s">
        <v>94</v>
      </c>
      <c r="AI103" s="40"/>
      <c r="AJ103" s="40"/>
      <c r="AK103" s="40"/>
      <c r="AL103" s="41"/>
      <c r="AM103" s="47" t="s">
        <v>171</v>
      </c>
      <c r="AN103" s="48"/>
      <c r="AO103" s="48"/>
      <c r="AP103" s="48"/>
      <c r="AQ103" s="49"/>
      <c r="AR103" s="39" t="s">
        <v>62</v>
      </c>
      <c r="AS103" s="40"/>
      <c r="AT103" s="40"/>
      <c r="AU103" s="40"/>
      <c r="AV103" s="41"/>
      <c r="AW103" s="39" t="s">
        <v>63</v>
      </c>
      <c r="AX103" s="40"/>
      <c r="AY103" s="40"/>
      <c r="AZ103" s="40"/>
      <c r="BA103" s="41"/>
      <c r="BB103" s="39" t="s">
        <v>95</v>
      </c>
      <c r="BC103" s="40"/>
      <c r="BD103" s="40"/>
      <c r="BE103" s="40"/>
      <c r="BF103" s="41"/>
      <c r="BG103" s="47" t="s">
        <v>171</v>
      </c>
      <c r="BH103" s="48"/>
      <c r="BI103" s="48"/>
      <c r="BJ103" s="48"/>
      <c r="BK103" s="49"/>
      <c r="CA103" t="s">
        <v>31</v>
      </c>
    </row>
    <row r="104" spans="1:79" s="6" customFormat="1" ht="12.75" customHeight="1" x14ac:dyDescent="0.2">
      <c r="A104" s="86"/>
      <c r="B104" s="87"/>
      <c r="C104" s="87"/>
      <c r="D104" s="87"/>
      <c r="E104" s="88"/>
      <c r="F104" s="86" t="s">
        <v>147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 x14ac:dyDescent="12.75">
      <c r="A107" s="29" t="s">
        <v>120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 x14ac:dyDescent="0.2">
      <c r="A108" s="29" t="s">
        <v>239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 x14ac:dyDescent="0.2">
      <c r="A109" s="44" t="s">
        <v>225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</row>
    <row r="110" spans="1:79" ht="23.1" customHeight="1" x14ac:dyDescent="0.2">
      <c r="A110" s="54" t="s">
        <v>6</v>
      </c>
      <c r="B110" s="55"/>
      <c r="C110" s="55"/>
      <c r="D110" s="54" t="s">
        <v>121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36" t="s">
        <v>226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8"/>
      <c r="AN110" s="36" t="s">
        <v>229</v>
      </c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8"/>
      <c r="BG110" s="27" t="s">
        <v>236</v>
      </c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1:79" ht="52.5" customHeight="1" x14ac:dyDescent="0.2">
      <c r="A111" s="57"/>
      <c r="B111" s="58"/>
      <c r="C111" s="58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36" t="s">
        <v>4</v>
      </c>
      <c r="V111" s="37"/>
      <c r="W111" s="37"/>
      <c r="X111" s="37"/>
      <c r="Y111" s="38"/>
      <c r="Z111" s="36" t="s">
        <v>3</v>
      </c>
      <c r="AA111" s="37"/>
      <c r="AB111" s="37"/>
      <c r="AC111" s="37"/>
      <c r="AD111" s="38"/>
      <c r="AE111" s="51" t="s">
        <v>116</v>
      </c>
      <c r="AF111" s="52"/>
      <c r="AG111" s="52"/>
      <c r="AH111" s="53"/>
      <c r="AI111" s="36" t="s">
        <v>5</v>
      </c>
      <c r="AJ111" s="37"/>
      <c r="AK111" s="37"/>
      <c r="AL111" s="37"/>
      <c r="AM111" s="38"/>
      <c r="AN111" s="36" t="s">
        <v>4</v>
      </c>
      <c r="AO111" s="37"/>
      <c r="AP111" s="37"/>
      <c r="AQ111" s="37"/>
      <c r="AR111" s="38"/>
      <c r="AS111" s="36" t="s">
        <v>3</v>
      </c>
      <c r="AT111" s="37"/>
      <c r="AU111" s="37"/>
      <c r="AV111" s="37"/>
      <c r="AW111" s="38"/>
      <c r="AX111" s="51" t="s">
        <v>116</v>
      </c>
      <c r="AY111" s="52"/>
      <c r="AZ111" s="52"/>
      <c r="BA111" s="53"/>
      <c r="BB111" s="36" t="s">
        <v>96</v>
      </c>
      <c r="BC111" s="37"/>
      <c r="BD111" s="37"/>
      <c r="BE111" s="37"/>
      <c r="BF111" s="38"/>
      <c r="BG111" s="36" t="s">
        <v>4</v>
      </c>
      <c r="BH111" s="37"/>
      <c r="BI111" s="37"/>
      <c r="BJ111" s="37"/>
      <c r="BK111" s="38"/>
      <c r="BL111" s="27" t="s">
        <v>3</v>
      </c>
      <c r="BM111" s="27"/>
      <c r="BN111" s="27"/>
      <c r="BO111" s="27"/>
      <c r="BP111" s="27"/>
      <c r="BQ111" s="74" t="s">
        <v>116</v>
      </c>
      <c r="BR111" s="74"/>
      <c r="BS111" s="74"/>
      <c r="BT111" s="74"/>
      <c r="BU111" s="36" t="s">
        <v>97</v>
      </c>
      <c r="BV111" s="37"/>
      <c r="BW111" s="37"/>
      <c r="BX111" s="37"/>
      <c r="BY111" s="38"/>
    </row>
    <row r="112" spans="1:79" ht="15" customHeight="1" x14ac:dyDescent="0.2">
      <c r="A112" s="36">
        <v>1</v>
      </c>
      <c r="B112" s="37"/>
      <c r="C112" s="37"/>
      <c r="D112" s="36">
        <v>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36">
        <v>3</v>
      </c>
      <c r="V112" s="37"/>
      <c r="W112" s="37"/>
      <c r="X112" s="37"/>
      <c r="Y112" s="38"/>
      <c r="Z112" s="36">
        <v>4</v>
      </c>
      <c r="AA112" s="37"/>
      <c r="AB112" s="37"/>
      <c r="AC112" s="37"/>
      <c r="AD112" s="38"/>
      <c r="AE112" s="36">
        <v>5</v>
      </c>
      <c r="AF112" s="37"/>
      <c r="AG112" s="37"/>
      <c r="AH112" s="38"/>
      <c r="AI112" s="36">
        <v>6</v>
      </c>
      <c r="AJ112" s="37"/>
      <c r="AK112" s="37"/>
      <c r="AL112" s="37"/>
      <c r="AM112" s="38"/>
      <c r="AN112" s="36">
        <v>7</v>
      </c>
      <c r="AO112" s="37"/>
      <c r="AP112" s="37"/>
      <c r="AQ112" s="37"/>
      <c r="AR112" s="38"/>
      <c r="AS112" s="36">
        <v>8</v>
      </c>
      <c r="AT112" s="37"/>
      <c r="AU112" s="37"/>
      <c r="AV112" s="37"/>
      <c r="AW112" s="38"/>
      <c r="AX112" s="27">
        <v>9</v>
      </c>
      <c r="AY112" s="27"/>
      <c r="AZ112" s="27"/>
      <c r="BA112" s="27"/>
      <c r="BB112" s="36">
        <v>10</v>
      </c>
      <c r="BC112" s="37"/>
      <c r="BD112" s="37"/>
      <c r="BE112" s="37"/>
      <c r="BF112" s="38"/>
      <c r="BG112" s="36">
        <v>11</v>
      </c>
      <c r="BH112" s="37"/>
      <c r="BI112" s="37"/>
      <c r="BJ112" s="37"/>
      <c r="BK112" s="38"/>
      <c r="BL112" s="27">
        <v>12</v>
      </c>
      <c r="BM112" s="27"/>
      <c r="BN112" s="27"/>
      <c r="BO112" s="27"/>
      <c r="BP112" s="27"/>
      <c r="BQ112" s="36">
        <v>13</v>
      </c>
      <c r="BR112" s="37"/>
      <c r="BS112" s="37"/>
      <c r="BT112" s="38"/>
      <c r="BU112" s="36">
        <v>14</v>
      </c>
      <c r="BV112" s="37"/>
      <c r="BW112" s="37"/>
      <c r="BX112" s="37"/>
      <c r="BY112" s="38"/>
    </row>
    <row r="113" spans="1:79" s="1" customFormat="1" ht="14.25" hidden="1" customHeight="1" x14ac:dyDescent="0.2">
      <c r="A113" s="39" t="s">
        <v>69</v>
      </c>
      <c r="B113" s="40"/>
      <c r="C113" s="40"/>
      <c r="D113" s="39" t="s">
        <v>57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26" t="s">
        <v>66</v>
      </c>
      <c r="AA113" s="26"/>
      <c r="AB113" s="26"/>
      <c r="AC113" s="26"/>
      <c r="AD113" s="26"/>
      <c r="AE113" s="26" t="s">
        <v>91</v>
      </c>
      <c r="AF113" s="26"/>
      <c r="AG113" s="26"/>
      <c r="AH113" s="26"/>
      <c r="AI113" s="50" t="s">
        <v>170</v>
      </c>
      <c r="AJ113" s="50"/>
      <c r="AK113" s="50"/>
      <c r="AL113" s="50"/>
      <c r="AM113" s="50"/>
      <c r="AN113" s="26" t="s">
        <v>67</v>
      </c>
      <c r="AO113" s="26"/>
      <c r="AP113" s="26"/>
      <c r="AQ113" s="26"/>
      <c r="AR113" s="26"/>
      <c r="AS113" s="26" t="s">
        <v>68</v>
      </c>
      <c r="AT113" s="26"/>
      <c r="AU113" s="26"/>
      <c r="AV113" s="26"/>
      <c r="AW113" s="26"/>
      <c r="AX113" s="26" t="s">
        <v>92</v>
      </c>
      <c r="AY113" s="26"/>
      <c r="AZ113" s="26"/>
      <c r="BA113" s="26"/>
      <c r="BB113" s="50" t="s">
        <v>170</v>
      </c>
      <c r="BC113" s="50"/>
      <c r="BD113" s="50"/>
      <c r="BE113" s="50"/>
      <c r="BF113" s="50"/>
      <c r="BG113" s="26" t="s">
        <v>58</v>
      </c>
      <c r="BH113" s="26"/>
      <c r="BI113" s="26"/>
      <c r="BJ113" s="26"/>
      <c r="BK113" s="26"/>
      <c r="BL113" s="26" t="s">
        <v>59</v>
      </c>
      <c r="BM113" s="26"/>
      <c r="BN113" s="26"/>
      <c r="BO113" s="26"/>
      <c r="BP113" s="26"/>
      <c r="BQ113" s="26" t="s">
        <v>93</v>
      </c>
      <c r="BR113" s="26"/>
      <c r="BS113" s="26"/>
      <c r="BT113" s="26"/>
      <c r="BU113" s="50" t="s">
        <v>170</v>
      </c>
      <c r="BV113" s="50"/>
      <c r="BW113" s="50"/>
      <c r="BX113" s="50"/>
      <c r="BY113" s="50"/>
      <c r="CA113" t="s">
        <v>33</v>
      </c>
    </row>
    <row r="114" spans="1:79" s="99" customFormat="1" ht="38.25" customHeight="1" x14ac:dyDescent="0.2">
      <c r="A114" s="89">
        <v>1</v>
      </c>
      <c r="B114" s="90"/>
      <c r="C114" s="90"/>
      <c r="D114" s="92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4973000</v>
      </c>
      <c r="V114" s="97"/>
      <c r="W114" s="97"/>
      <c r="X114" s="97"/>
      <c r="Y114" s="98"/>
      <c r="Z114" s="96">
        <v>150000</v>
      </c>
      <c r="AA114" s="97"/>
      <c r="AB114" s="97"/>
      <c r="AC114" s="97"/>
      <c r="AD114" s="98"/>
      <c r="AE114" s="96">
        <v>100000</v>
      </c>
      <c r="AF114" s="97"/>
      <c r="AG114" s="97"/>
      <c r="AH114" s="98"/>
      <c r="AI114" s="96">
        <f>IF(ISNUMBER(U114),U114,0)+IF(ISNUMBER(Z114),Z114,0)</f>
        <v>5123000</v>
      </c>
      <c r="AJ114" s="97"/>
      <c r="AK114" s="97"/>
      <c r="AL114" s="97"/>
      <c r="AM114" s="98"/>
      <c r="AN114" s="96">
        <v>5909144</v>
      </c>
      <c r="AO114" s="97"/>
      <c r="AP114" s="97"/>
      <c r="AQ114" s="97"/>
      <c r="AR114" s="98"/>
      <c r="AS114" s="96">
        <v>100000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6009144</v>
      </c>
      <c r="BC114" s="97"/>
      <c r="BD114" s="97"/>
      <c r="BE114" s="97"/>
      <c r="BF114" s="98"/>
      <c r="BG114" s="96">
        <v>5576800</v>
      </c>
      <c r="BH114" s="97"/>
      <c r="BI114" s="97"/>
      <c r="BJ114" s="97"/>
      <c r="BK114" s="98"/>
      <c r="BL114" s="96">
        <v>10000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5586800</v>
      </c>
      <c r="BV114" s="97"/>
      <c r="BW114" s="97"/>
      <c r="BX114" s="97"/>
      <c r="BY114" s="98"/>
      <c r="CA114" s="99" t="s">
        <v>34</v>
      </c>
    </row>
    <row r="115" spans="1:79" s="6" customFormat="1" ht="12.75" customHeight="1" x14ac:dyDescent="0.2">
      <c r="A115" s="86"/>
      <c r="B115" s="87"/>
      <c r="C115" s="87"/>
      <c r="D115" s="100" t="s">
        <v>147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2"/>
      <c r="U115" s="104">
        <v>4973000</v>
      </c>
      <c r="V115" s="105"/>
      <c r="W115" s="105"/>
      <c r="X115" s="105"/>
      <c r="Y115" s="106"/>
      <c r="Z115" s="104">
        <v>150000</v>
      </c>
      <c r="AA115" s="105"/>
      <c r="AB115" s="105"/>
      <c r="AC115" s="105"/>
      <c r="AD115" s="106"/>
      <c r="AE115" s="104">
        <v>100000</v>
      </c>
      <c r="AF115" s="105"/>
      <c r="AG115" s="105"/>
      <c r="AH115" s="106"/>
      <c r="AI115" s="104">
        <f>IF(ISNUMBER(U115),U115,0)+IF(ISNUMBER(Z115),Z115,0)</f>
        <v>5123000</v>
      </c>
      <c r="AJ115" s="105"/>
      <c r="AK115" s="105"/>
      <c r="AL115" s="105"/>
      <c r="AM115" s="106"/>
      <c r="AN115" s="104">
        <v>5909144</v>
      </c>
      <c r="AO115" s="105"/>
      <c r="AP115" s="105"/>
      <c r="AQ115" s="105"/>
      <c r="AR115" s="106"/>
      <c r="AS115" s="104">
        <v>100000</v>
      </c>
      <c r="AT115" s="105"/>
      <c r="AU115" s="105"/>
      <c r="AV115" s="105"/>
      <c r="AW115" s="106"/>
      <c r="AX115" s="104">
        <v>0</v>
      </c>
      <c r="AY115" s="105"/>
      <c r="AZ115" s="105"/>
      <c r="BA115" s="106"/>
      <c r="BB115" s="104">
        <f>IF(ISNUMBER(AN115),AN115,0)+IF(ISNUMBER(AS115),AS115,0)</f>
        <v>6009144</v>
      </c>
      <c r="BC115" s="105"/>
      <c r="BD115" s="105"/>
      <c r="BE115" s="105"/>
      <c r="BF115" s="106"/>
      <c r="BG115" s="104">
        <v>5576800</v>
      </c>
      <c r="BH115" s="105"/>
      <c r="BI115" s="105"/>
      <c r="BJ115" s="105"/>
      <c r="BK115" s="106"/>
      <c r="BL115" s="104">
        <v>10000</v>
      </c>
      <c r="BM115" s="105"/>
      <c r="BN115" s="105"/>
      <c r="BO115" s="105"/>
      <c r="BP115" s="106"/>
      <c r="BQ115" s="104">
        <v>0</v>
      </c>
      <c r="BR115" s="105"/>
      <c r="BS115" s="105"/>
      <c r="BT115" s="106"/>
      <c r="BU115" s="104">
        <f>IF(ISNUMBER(BG115),BG115,0)+IF(ISNUMBER(BL115),BL115,0)</f>
        <v>5586800</v>
      </c>
      <c r="BV115" s="105"/>
      <c r="BW115" s="105"/>
      <c r="BX115" s="105"/>
      <c r="BY115" s="106"/>
    </row>
    <row r="117" spans="1:79" ht="14.25" customHeight="1" x14ac:dyDescent="12.75">
      <c r="A117" s="29" t="s">
        <v>255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5" customHeight="1" x14ac:dyDescent="0.2">
      <c r="A118" s="75" t="s">
        <v>225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79" ht="23.1" customHeight="1" x14ac:dyDescent="0.2">
      <c r="A119" s="54" t="s">
        <v>6</v>
      </c>
      <c r="B119" s="55"/>
      <c r="C119" s="55"/>
      <c r="D119" s="54" t="s">
        <v>121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27" t="s">
        <v>247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 t="s">
        <v>252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</row>
    <row r="120" spans="1:79" ht="54" customHeight="1" x14ac:dyDescent="0.2">
      <c r="A120" s="57"/>
      <c r="B120" s="58"/>
      <c r="C120" s="58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9"/>
      <c r="U120" s="36" t="s">
        <v>4</v>
      </c>
      <c r="V120" s="37"/>
      <c r="W120" s="37"/>
      <c r="X120" s="37"/>
      <c r="Y120" s="38"/>
      <c r="Z120" s="36" t="s">
        <v>3</v>
      </c>
      <c r="AA120" s="37"/>
      <c r="AB120" s="37"/>
      <c r="AC120" s="37"/>
      <c r="AD120" s="38"/>
      <c r="AE120" s="51" t="s">
        <v>116</v>
      </c>
      <c r="AF120" s="52"/>
      <c r="AG120" s="52"/>
      <c r="AH120" s="52"/>
      <c r="AI120" s="53"/>
      <c r="AJ120" s="36" t="s">
        <v>5</v>
      </c>
      <c r="AK120" s="37"/>
      <c r="AL120" s="37"/>
      <c r="AM120" s="37"/>
      <c r="AN120" s="38"/>
      <c r="AO120" s="36" t="s">
        <v>4</v>
      </c>
      <c r="AP120" s="37"/>
      <c r="AQ120" s="37"/>
      <c r="AR120" s="37"/>
      <c r="AS120" s="38"/>
      <c r="AT120" s="36" t="s">
        <v>3</v>
      </c>
      <c r="AU120" s="37"/>
      <c r="AV120" s="37"/>
      <c r="AW120" s="37"/>
      <c r="AX120" s="38"/>
      <c r="AY120" s="51" t="s">
        <v>116</v>
      </c>
      <c r="AZ120" s="52"/>
      <c r="BA120" s="52"/>
      <c r="BB120" s="52"/>
      <c r="BC120" s="53"/>
      <c r="BD120" s="27" t="s">
        <v>96</v>
      </c>
      <c r="BE120" s="27"/>
      <c r="BF120" s="27"/>
      <c r="BG120" s="27"/>
      <c r="BH120" s="27"/>
    </row>
    <row r="121" spans="1:79" ht="15" customHeight="1" x14ac:dyDescent="0.2">
      <c r="A121" s="36" t="s">
        <v>169</v>
      </c>
      <c r="B121" s="37"/>
      <c r="C121" s="37"/>
      <c r="D121" s="36">
        <v>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8"/>
      <c r="U121" s="36">
        <v>3</v>
      </c>
      <c r="V121" s="37"/>
      <c r="W121" s="37"/>
      <c r="X121" s="37"/>
      <c r="Y121" s="38"/>
      <c r="Z121" s="36">
        <v>4</v>
      </c>
      <c r="AA121" s="37"/>
      <c r="AB121" s="37"/>
      <c r="AC121" s="37"/>
      <c r="AD121" s="38"/>
      <c r="AE121" s="36">
        <v>5</v>
      </c>
      <c r="AF121" s="37"/>
      <c r="AG121" s="37"/>
      <c r="AH121" s="37"/>
      <c r="AI121" s="38"/>
      <c r="AJ121" s="36">
        <v>6</v>
      </c>
      <c r="AK121" s="37"/>
      <c r="AL121" s="37"/>
      <c r="AM121" s="37"/>
      <c r="AN121" s="38"/>
      <c r="AO121" s="36">
        <v>7</v>
      </c>
      <c r="AP121" s="37"/>
      <c r="AQ121" s="37"/>
      <c r="AR121" s="37"/>
      <c r="AS121" s="38"/>
      <c r="AT121" s="36">
        <v>8</v>
      </c>
      <c r="AU121" s="37"/>
      <c r="AV121" s="37"/>
      <c r="AW121" s="37"/>
      <c r="AX121" s="38"/>
      <c r="AY121" s="36">
        <v>9</v>
      </c>
      <c r="AZ121" s="37"/>
      <c r="BA121" s="37"/>
      <c r="BB121" s="37"/>
      <c r="BC121" s="38"/>
      <c r="BD121" s="36">
        <v>10</v>
      </c>
      <c r="BE121" s="37"/>
      <c r="BF121" s="37"/>
      <c r="BG121" s="37"/>
      <c r="BH121" s="38"/>
    </row>
    <row r="122" spans="1:79" s="1" customFormat="1" ht="12.75" hidden="1" customHeight="1" x14ac:dyDescent="0.2">
      <c r="A122" s="39" t="s">
        <v>69</v>
      </c>
      <c r="B122" s="40"/>
      <c r="C122" s="40"/>
      <c r="D122" s="39" t="s">
        <v>57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39" t="s">
        <v>60</v>
      </c>
      <c r="V122" s="40"/>
      <c r="W122" s="40"/>
      <c r="X122" s="40"/>
      <c r="Y122" s="41"/>
      <c r="Z122" s="39" t="s">
        <v>61</v>
      </c>
      <c r="AA122" s="40"/>
      <c r="AB122" s="40"/>
      <c r="AC122" s="40"/>
      <c r="AD122" s="41"/>
      <c r="AE122" s="39" t="s">
        <v>94</v>
      </c>
      <c r="AF122" s="40"/>
      <c r="AG122" s="40"/>
      <c r="AH122" s="40"/>
      <c r="AI122" s="41"/>
      <c r="AJ122" s="47" t="s">
        <v>171</v>
      </c>
      <c r="AK122" s="48"/>
      <c r="AL122" s="48"/>
      <c r="AM122" s="48"/>
      <c r="AN122" s="49"/>
      <c r="AO122" s="39" t="s">
        <v>62</v>
      </c>
      <c r="AP122" s="40"/>
      <c r="AQ122" s="40"/>
      <c r="AR122" s="40"/>
      <c r="AS122" s="41"/>
      <c r="AT122" s="39" t="s">
        <v>63</v>
      </c>
      <c r="AU122" s="40"/>
      <c r="AV122" s="40"/>
      <c r="AW122" s="40"/>
      <c r="AX122" s="41"/>
      <c r="AY122" s="39" t="s">
        <v>95</v>
      </c>
      <c r="AZ122" s="40"/>
      <c r="BA122" s="40"/>
      <c r="BB122" s="40"/>
      <c r="BC122" s="41"/>
      <c r="BD122" s="50" t="s">
        <v>171</v>
      </c>
      <c r="BE122" s="50"/>
      <c r="BF122" s="50"/>
      <c r="BG122" s="50"/>
      <c r="BH122" s="50"/>
      <c r="CA122" s="1" t="s">
        <v>35</v>
      </c>
    </row>
    <row r="123" spans="1:79" s="99" customFormat="1" ht="38.25" customHeight="1" x14ac:dyDescent="0.2">
      <c r="A123" s="89">
        <v>1</v>
      </c>
      <c r="B123" s="90"/>
      <c r="C123" s="90"/>
      <c r="D123" s="92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6774500</v>
      </c>
      <c r="V123" s="97"/>
      <c r="W123" s="97"/>
      <c r="X123" s="97"/>
      <c r="Y123" s="98"/>
      <c r="Z123" s="96">
        <v>10000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6784500</v>
      </c>
      <c r="AK123" s="110"/>
      <c r="AL123" s="110"/>
      <c r="AM123" s="110"/>
      <c r="AN123" s="110"/>
      <c r="AO123" s="95">
        <v>7625300</v>
      </c>
      <c r="AP123" s="95"/>
      <c r="AQ123" s="95"/>
      <c r="AR123" s="95"/>
      <c r="AS123" s="95"/>
      <c r="AT123" s="110">
        <v>10000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7635300</v>
      </c>
      <c r="BE123" s="110"/>
      <c r="BF123" s="110"/>
      <c r="BG123" s="110"/>
      <c r="BH123" s="110"/>
      <c r="CA123" s="99" t="s">
        <v>36</v>
      </c>
    </row>
    <row r="124" spans="1:79" s="6" customFormat="1" ht="12.75" customHeight="1" x14ac:dyDescent="0.2">
      <c r="A124" s="86"/>
      <c r="B124" s="87"/>
      <c r="C124" s="87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6774500</v>
      </c>
      <c r="V124" s="105"/>
      <c r="W124" s="105"/>
      <c r="X124" s="105"/>
      <c r="Y124" s="106"/>
      <c r="Z124" s="104">
        <v>10000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5">
        <f>IF(ISNUMBER(U124),U124,0)+IF(ISNUMBER(Z124),Z124,0)</f>
        <v>6784500</v>
      </c>
      <c r="AK124" s="85"/>
      <c r="AL124" s="85"/>
      <c r="AM124" s="85"/>
      <c r="AN124" s="85"/>
      <c r="AO124" s="103">
        <v>7625300</v>
      </c>
      <c r="AP124" s="103"/>
      <c r="AQ124" s="103"/>
      <c r="AR124" s="103"/>
      <c r="AS124" s="103"/>
      <c r="AT124" s="85">
        <v>10000</v>
      </c>
      <c r="AU124" s="85"/>
      <c r="AV124" s="85"/>
      <c r="AW124" s="85"/>
      <c r="AX124" s="85"/>
      <c r="AY124" s="103">
        <v>0</v>
      </c>
      <c r="AZ124" s="103"/>
      <c r="BA124" s="103"/>
      <c r="BB124" s="103"/>
      <c r="BC124" s="103"/>
      <c r="BD124" s="85">
        <f>IF(ISNUMBER(AO124),AO124,0)+IF(ISNUMBER(AT124),AT124,0)</f>
        <v>7635300</v>
      </c>
      <c r="BE124" s="85"/>
      <c r="BF124" s="85"/>
      <c r="BG124" s="85"/>
      <c r="BH124" s="85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29" t="s">
        <v>152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9" ht="14.25" customHeight="1" x14ac:dyDescent="0.2">
      <c r="A128" s="29" t="s">
        <v>240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 x14ac:dyDescent="0.2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226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229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  <c r="BJ129" s="36" t="s">
        <v>236</v>
      </c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8"/>
    </row>
    <row r="130" spans="1:79" ht="32.25" customHeight="1" x14ac:dyDescent="0.2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  <c r="BJ130" s="27" t="s">
        <v>4</v>
      </c>
      <c r="BK130" s="27"/>
      <c r="BL130" s="27"/>
      <c r="BM130" s="27"/>
      <c r="BN130" s="27"/>
      <c r="BO130" s="27" t="s">
        <v>3</v>
      </c>
      <c r="BP130" s="27"/>
      <c r="BQ130" s="27"/>
      <c r="BR130" s="27"/>
      <c r="BS130" s="27"/>
      <c r="BT130" s="27" t="s">
        <v>97</v>
      </c>
      <c r="BU130" s="27"/>
      <c r="BV130" s="27"/>
      <c r="BW130" s="27"/>
      <c r="BX130" s="27"/>
    </row>
    <row r="131" spans="1:79" ht="15" customHeight="1" x14ac:dyDescent="0.2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  <c r="BJ131" s="27">
        <v>11</v>
      </c>
      <c r="BK131" s="27"/>
      <c r="BL131" s="27"/>
      <c r="BM131" s="27"/>
      <c r="BN131" s="27"/>
      <c r="BO131" s="27">
        <v>12</v>
      </c>
      <c r="BP131" s="27"/>
      <c r="BQ131" s="27"/>
      <c r="BR131" s="27"/>
      <c r="BS131" s="27"/>
      <c r="BT131" s="27">
        <v>13</v>
      </c>
      <c r="BU131" s="27"/>
      <c r="BV131" s="27"/>
      <c r="BW131" s="27"/>
      <c r="BX131" s="27"/>
    </row>
    <row r="132" spans="1:79" ht="10.5" hidden="1" customHeight="1" x14ac:dyDescent="0.2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111</v>
      </c>
      <c r="AG132" s="26"/>
      <c r="AH132" s="26"/>
      <c r="AI132" s="26"/>
      <c r="AJ132" s="26"/>
      <c r="AK132" s="30" t="s">
        <v>112</v>
      </c>
      <c r="AL132" s="30"/>
      <c r="AM132" s="30"/>
      <c r="AN132" s="30"/>
      <c r="AO132" s="30"/>
      <c r="AP132" s="50" t="s">
        <v>191</v>
      </c>
      <c r="AQ132" s="50"/>
      <c r="AR132" s="50"/>
      <c r="AS132" s="50"/>
      <c r="AT132" s="50"/>
      <c r="AU132" s="26" t="s">
        <v>113</v>
      </c>
      <c r="AV132" s="26"/>
      <c r="AW132" s="26"/>
      <c r="AX132" s="26"/>
      <c r="AY132" s="26"/>
      <c r="AZ132" s="30" t="s">
        <v>114</v>
      </c>
      <c r="BA132" s="30"/>
      <c r="BB132" s="30"/>
      <c r="BC132" s="30"/>
      <c r="BD132" s="30"/>
      <c r="BE132" s="50" t="s">
        <v>191</v>
      </c>
      <c r="BF132" s="50"/>
      <c r="BG132" s="50"/>
      <c r="BH132" s="50"/>
      <c r="BI132" s="50"/>
      <c r="BJ132" s="26" t="s">
        <v>105</v>
      </c>
      <c r="BK132" s="26"/>
      <c r="BL132" s="26"/>
      <c r="BM132" s="26"/>
      <c r="BN132" s="26"/>
      <c r="BO132" s="30" t="s">
        <v>106</v>
      </c>
      <c r="BP132" s="30"/>
      <c r="BQ132" s="30"/>
      <c r="BR132" s="30"/>
      <c r="BS132" s="30"/>
      <c r="BT132" s="50" t="s">
        <v>191</v>
      </c>
      <c r="BU132" s="50"/>
      <c r="BV132" s="50"/>
      <c r="BW132" s="50"/>
      <c r="BX132" s="50"/>
      <c r="CA132" t="s">
        <v>37</v>
      </c>
    </row>
    <row r="133" spans="1:79" s="6" customFormat="1" ht="15" customHeight="1" x14ac:dyDescent="0.2">
      <c r="A133" s="86">
        <v>0</v>
      </c>
      <c r="B133" s="87"/>
      <c r="C133" s="87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CA133" s="6" t="s">
        <v>38</v>
      </c>
    </row>
    <row r="134" spans="1:79" s="99" customFormat="1" ht="28.5" customHeight="1" x14ac:dyDescent="0.2">
      <c r="A134" s="89">
        <v>0</v>
      </c>
      <c r="B134" s="90"/>
      <c r="C134" s="90"/>
      <c r="D134" s="113" t="s">
        <v>192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193</v>
      </c>
      <c r="R134" s="27"/>
      <c r="S134" s="27"/>
      <c r="T134" s="27"/>
      <c r="U134" s="27"/>
      <c r="V134" s="113" t="s">
        <v>194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4">
        <v>5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5</v>
      </c>
      <c r="AQ134" s="114"/>
      <c r="AR134" s="114"/>
      <c r="AS134" s="114"/>
      <c r="AT134" s="114"/>
      <c r="AU134" s="114">
        <v>6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6</v>
      </c>
      <c r="BF134" s="114"/>
      <c r="BG134" s="114"/>
      <c r="BH134" s="114"/>
      <c r="BI134" s="114"/>
      <c r="BJ134" s="114">
        <v>6</v>
      </c>
      <c r="BK134" s="114"/>
      <c r="BL134" s="114"/>
      <c r="BM134" s="114"/>
      <c r="BN134" s="114"/>
      <c r="BO134" s="114">
        <v>0</v>
      </c>
      <c r="BP134" s="114"/>
      <c r="BQ134" s="114"/>
      <c r="BR134" s="114"/>
      <c r="BS134" s="114"/>
      <c r="BT134" s="114">
        <v>6</v>
      </c>
      <c r="BU134" s="114"/>
      <c r="BV134" s="114"/>
      <c r="BW134" s="114"/>
      <c r="BX134" s="114"/>
    </row>
    <row r="135" spans="1:79" s="99" customFormat="1" ht="30" customHeight="1" x14ac:dyDescent="0.2">
      <c r="A135" s="89">
        <v>0</v>
      </c>
      <c r="B135" s="90"/>
      <c r="C135" s="90"/>
      <c r="D135" s="113" t="s">
        <v>195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193</v>
      </c>
      <c r="R135" s="27"/>
      <c r="S135" s="27"/>
      <c r="T135" s="27"/>
      <c r="U135" s="27"/>
      <c r="V135" s="113" t="s">
        <v>194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4">
        <v>24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24</v>
      </c>
      <c r="AQ135" s="114"/>
      <c r="AR135" s="114"/>
      <c r="AS135" s="114"/>
      <c r="AT135" s="114"/>
      <c r="AU135" s="114">
        <v>31.5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31.5</v>
      </c>
      <c r="BF135" s="114"/>
      <c r="BG135" s="114"/>
      <c r="BH135" s="114"/>
      <c r="BI135" s="114"/>
      <c r="BJ135" s="114">
        <v>31.5</v>
      </c>
      <c r="BK135" s="114"/>
      <c r="BL135" s="114"/>
      <c r="BM135" s="114"/>
      <c r="BN135" s="114"/>
      <c r="BO135" s="114">
        <v>0</v>
      </c>
      <c r="BP135" s="114"/>
      <c r="BQ135" s="114"/>
      <c r="BR135" s="114"/>
      <c r="BS135" s="114"/>
      <c r="BT135" s="114">
        <v>31.5</v>
      </c>
      <c r="BU135" s="114"/>
      <c r="BV135" s="114"/>
      <c r="BW135" s="114"/>
      <c r="BX135" s="114"/>
    </row>
    <row r="136" spans="1:79" s="99" customFormat="1" ht="30" customHeight="1" x14ac:dyDescent="0.2">
      <c r="A136" s="89">
        <v>0</v>
      </c>
      <c r="B136" s="90"/>
      <c r="C136" s="90"/>
      <c r="D136" s="113" t="s">
        <v>196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193</v>
      </c>
      <c r="R136" s="27"/>
      <c r="S136" s="27"/>
      <c r="T136" s="27"/>
      <c r="U136" s="27"/>
      <c r="V136" s="113" t="s">
        <v>194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4">
        <v>29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29</v>
      </c>
      <c r="AQ136" s="114"/>
      <c r="AR136" s="114"/>
      <c r="AS136" s="114"/>
      <c r="AT136" s="114"/>
      <c r="AU136" s="114">
        <v>12.5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12.5</v>
      </c>
      <c r="BF136" s="114"/>
      <c r="BG136" s="114"/>
      <c r="BH136" s="114"/>
      <c r="BI136" s="114"/>
      <c r="BJ136" s="114">
        <v>12.5</v>
      </c>
      <c r="BK136" s="114"/>
      <c r="BL136" s="114"/>
      <c r="BM136" s="114"/>
      <c r="BN136" s="114"/>
      <c r="BO136" s="114">
        <v>0</v>
      </c>
      <c r="BP136" s="114"/>
      <c r="BQ136" s="114"/>
      <c r="BR136" s="114"/>
      <c r="BS136" s="114"/>
      <c r="BT136" s="114">
        <v>12.5</v>
      </c>
      <c r="BU136" s="114"/>
      <c r="BV136" s="114"/>
      <c r="BW136" s="114"/>
      <c r="BX136" s="114"/>
    </row>
    <row r="137" spans="1:79" s="99" customFormat="1" ht="30" customHeight="1" x14ac:dyDescent="0.2">
      <c r="A137" s="89">
        <v>0</v>
      </c>
      <c r="B137" s="90"/>
      <c r="C137" s="90"/>
      <c r="D137" s="113" t="s">
        <v>197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193</v>
      </c>
      <c r="R137" s="27"/>
      <c r="S137" s="27"/>
      <c r="T137" s="27"/>
      <c r="U137" s="27"/>
      <c r="V137" s="113" t="s">
        <v>194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4">
        <v>58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58</v>
      </c>
      <c r="AQ137" s="114"/>
      <c r="AR137" s="114"/>
      <c r="AS137" s="114"/>
      <c r="AT137" s="114"/>
      <c r="AU137" s="114">
        <v>50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50</v>
      </c>
      <c r="BF137" s="114"/>
      <c r="BG137" s="114"/>
      <c r="BH137" s="114"/>
      <c r="BI137" s="114"/>
      <c r="BJ137" s="114">
        <v>50</v>
      </c>
      <c r="BK137" s="114"/>
      <c r="BL137" s="114"/>
      <c r="BM137" s="114"/>
      <c r="BN137" s="114"/>
      <c r="BO137" s="114">
        <v>0</v>
      </c>
      <c r="BP137" s="114"/>
      <c r="BQ137" s="114"/>
      <c r="BR137" s="114"/>
      <c r="BS137" s="114"/>
      <c r="BT137" s="114">
        <v>50</v>
      </c>
      <c r="BU137" s="114"/>
      <c r="BV137" s="114"/>
      <c r="BW137" s="114"/>
      <c r="BX137" s="114"/>
    </row>
    <row r="138" spans="1:79" s="99" customFormat="1" ht="30" customHeight="1" x14ac:dyDescent="0.2">
      <c r="A138" s="89">
        <v>0</v>
      </c>
      <c r="B138" s="90"/>
      <c r="C138" s="90"/>
      <c r="D138" s="113" t="s">
        <v>198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193</v>
      </c>
      <c r="R138" s="27"/>
      <c r="S138" s="27"/>
      <c r="T138" s="27"/>
      <c r="U138" s="27"/>
      <c r="V138" s="113" t="s">
        <v>194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4">
        <v>5</v>
      </c>
      <c r="AG138" s="114"/>
      <c r="AH138" s="114"/>
      <c r="AI138" s="114"/>
      <c r="AJ138" s="114"/>
      <c r="AK138" s="114">
        <v>0</v>
      </c>
      <c r="AL138" s="114"/>
      <c r="AM138" s="114"/>
      <c r="AN138" s="114"/>
      <c r="AO138" s="114"/>
      <c r="AP138" s="114">
        <v>5</v>
      </c>
      <c r="AQ138" s="114"/>
      <c r="AR138" s="114"/>
      <c r="AS138" s="114"/>
      <c r="AT138" s="114"/>
      <c r="AU138" s="114">
        <v>7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7</v>
      </c>
      <c r="BF138" s="114"/>
      <c r="BG138" s="114"/>
      <c r="BH138" s="114"/>
      <c r="BI138" s="114"/>
      <c r="BJ138" s="114">
        <v>7</v>
      </c>
      <c r="BK138" s="114"/>
      <c r="BL138" s="114"/>
      <c r="BM138" s="114"/>
      <c r="BN138" s="114"/>
      <c r="BO138" s="114">
        <v>0</v>
      </c>
      <c r="BP138" s="114"/>
      <c r="BQ138" s="114"/>
      <c r="BR138" s="114"/>
      <c r="BS138" s="114"/>
      <c r="BT138" s="114">
        <v>7</v>
      </c>
      <c r="BU138" s="114"/>
      <c r="BV138" s="114"/>
      <c r="BW138" s="114"/>
      <c r="BX138" s="114"/>
    </row>
    <row r="139" spans="1:79" s="99" customFormat="1" ht="30" customHeight="1" x14ac:dyDescent="0.2">
      <c r="A139" s="89">
        <v>0</v>
      </c>
      <c r="B139" s="90"/>
      <c r="C139" s="90"/>
      <c r="D139" s="113" t="s">
        <v>199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193</v>
      </c>
      <c r="R139" s="27"/>
      <c r="S139" s="27"/>
      <c r="T139" s="27"/>
      <c r="U139" s="27"/>
      <c r="V139" s="113" t="s">
        <v>194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4">
        <v>14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14</v>
      </c>
      <c r="AQ139" s="114"/>
      <c r="AR139" s="114"/>
      <c r="AS139" s="114"/>
      <c r="AT139" s="114"/>
      <c r="AU139" s="114">
        <v>13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13</v>
      </c>
      <c r="BF139" s="114"/>
      <c r="BG139" s="114"/>
      <c r="BH139" s="114"/>
      <c r="BI139" s="114"/>
      <c r="BJ139" s="114">
        <v>13</v>
      </c>
      <c r="BK139" s="114"/>
      <c r="BL139" s="114"/>
      <c r="BM139" s="114"/>
      <c r="BN139" s="114"/>
      <c r="BO139" s="114">
        <v>0</v>
      </c>
      <c r="BP139" s="114"/>
      <c r="BQ139" s="114"/>
      <c r="BR139" s="114"/>
      <c r="BS139" s="114"/>
      <c r="BT139" s="114">
        <v>13</v>
      </c>
      <c r="BU139" s="114"/>
      <c r="BV139" s="114"/>
      <c r="BW139" s="114"/>
      <c r="BX139" s="114"/>
    </row>
    <row r="140" spans="1:79" s="99" customFormat="1" ht="75" customHeight="1" x14ac:dyDescent="0.2">
      <c r="A140" s="89">
        <v>0</v>
      </c>
      <c r="B140" s="90"/>
      <c r="C140" s="90"/>
      <c r="D140" s="113" t="s">
        <v>200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201</v>
      </c>
      <c r="R140" s="27"/>
      <c r="S140" s="27"/>
      <c r="T140" s="27"/>
      <c r="U140" s="27"/>
      <c r="V140" s="113" t="s">
        <v>202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4">
        <v>4973</v>
      </c>
      <c r="AG140" s="114"/>
      <c r="AH140" s="114"/>
      <c r="AI140" s="114"/>
      <c r="AJ140" s="114"/>
      <c r="AK140" s="114">
        <v>150</v>
      </c>
      <c r="AL140" s="114"/>
      <c r="AM140" s="114"/>
      <c r="AN140" s="114"/>
      <c r="AO140" s="114"/>
      <c r="AP140" s="114">
        <v>5123</v>
      </c>
      <c r="AQ140" s="114"/>
      <c r="AR140" s="114"/>
      <c r="AS140" s="114"/>
      <c r="AT140" s="114"/>
      <c r="AU140" s="114">
        <v>5874.2</v>
      </c>
      <c r="AV140" s="114"/>
      <c r="AW140" s="114"/>
      <c r="AX140" s="114"/>
      <c r="AY140" s="114"/>
      <c r="AZ140" s="114">
        <v>100</v>
      </c>
      <c r="BA140" s="114"/>
      <c r="BB140" s="114"/>
      <c r="BC140" s="114"/>
      <c r="BD140" s="114"/>
      <c r="BE140" s="114">
        <v>5974.2</v>
      </c>
      <c r="BF140" s="114"/>
      <c r="BG140" s="114"/>
      <c r="BH140" s="114"/>
      <c r="BI140" s="114"/>
      <c r="BJ140" s="114">
        <v>6304.22</v>
      </c>
      <c r="BK140" s="114"/>
      <c r="BL140" s="114"/>
      <c r="BM140" s="114"/>
      <c r="BN140" s="114"/>
      <c r="BO140" s="114">
        <v>100</v>
      </c>
      <c r="BP140" s="114"/>
      <c r="BQ140" s="114"/>
      <c r="BR140" s="114"/>
      <c r="BS140" s="114"/>
      <c r="BT140" s="114">
        <v>6404.22</v>
      </c>
      <c r="BU140" s="114"/>
      <c r="BV140" s="114"/>
      <c r="BW140" s="114"/>
      <c r="BX140" s="114"/>
    </row>
    <row r="142" spans="1:79" ht="14.25" customHeight="1" x14ac:dyDescent="12.75">
      <c r="A142" s="29" t="s">
        <v>256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23.1" customHeight="1" x14ac:dyDescent="12.75">
      <c r="A143" s="54" t="s">
        <v>6</v>
      </c>
      <c r="B143" s="55"/>
      <c r="C143" s="55"/>
      <c r="D143" s="27" t="s">
        <v>9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8</v>
      </c>
      <c r="R143" s="27"/>
      <c r="S143" s="27"/>
      <c r="T143" s="27"/>
      <c r="U143" s="27"/>
      <c r="V143" s="27" t="s">
        <v>7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36" t="s">
        <v>247</v>
      </c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8"/>
      <c r="AU143" s="36" t="s">
        <v>252</v>
      </c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8"/>
    </row>
    <row r="144" spans="1:79" ht="28.5" customHeight="1" x14ac:dyDescent="0.2">
      <c r="A144" s="57"/>
      <c r="B144" s="58"/>
      <c r="C144" s="5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 t="s">
        <v>4</v>
      </c>
      <c r="AG144" s="27"/>
      <c r="AH144" s="27"/>
      <c r="AI144" s="27"/>
      <c r="AJ144" s="27"/>
      <c r="AK144" s="27" t="s">
        <v>3</v>
      </c>
      <c r="AL144" s="27"/>
      <c r="AM144" s="27"/>
      <c r="AN144" s="27"/>
      <c r="AO144" s="27"/>
      <c r="AP144" s="27" t="s">
        <v>123</v>
      </c>
      <c r="AQ144" s="27"/>
      <c r="AR144" s="27"/>
      <c r="AS144" s="27"/>
      <c r="AT144" s="27"/>
      <c r="AU144" s="27" t="s">
        <v>4</v>
      </c>
      <c r="AV144" s="27"/>
      <c r="AW144" s="27"/>
      <c r="AX144" s="27"/>
      <c r="AY144" s="27"/>
      <c r="AZ144" s="27" t="s">
        <v>3</v>
      </c>
      <c r="BA144" s="27"/>
      <c r="BB144" s="27"/>
      <c r="BC144" s="27"/>
      <c r="BD144" s="27"/>
      <c r="BE144" s="27" t="s">
        <v>90</v>
      </c>
      <c r="BF144" s="27"/>
      <c r="BG144" s="27"/>
      <c r="BH144" s="27"/>
      <c r="BI144" s="27"/>
    </row>
    <row r="145" spans="1:79" ht="15" customHeight="1" x14ac:dyDescent="0.2">
      <c r="A145" s="36">
        <v>1</v>
      </c>
      <c r="B145" s="37"/>
      <c r="C145" s="37"/>
      <c r="D145" s="27">
        <v>2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>
        <v>3</v>
      </c>
      <c r="R145" s="27"/>
      <c r="S145" s="27"/>
      <c r="T145" s="27"/>
      <c r="U145" s="27"/>
      <c r="V145" s="27">
        <v>4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27">
        <v>5</v>
      </c>
      <c r="AG145" s="27"/>
      <c r="AH145" s="27"/>
      <c r="AI145" s="27"/>
      <c r="AJ145" s="27"/>
      <c r="AK145" s="27">
        <v>6</v>
      </c>
      <c r="AL145" s="27"/>
      <c r="AM145" s="27"/>
      <c r="AN145" s="27"/>
      <c r="AO145" s="27"/>
      <c r="AP145" s="27">
        <v>7</v>
      </c>
      <c r="AQ145" s="27"/>
      <c r="AR145" s="27"/>
      <c r="AS145" s="27"/>
      <c r="AT145" s="27"/>
      <c r="AU145" s="27">
        <v>8</v>
      </c>
      <c r="AV145" s="27"/>
      <c r="AW145" s="27"/>
      <c r="AX145" s="27"/>
      <c r="AY145" s="27"/>
      <c r="AZ145" s="27">
        <v>9</v>
      </c>
      <c r="BA145" s="27"/>
      <c r="BB145" s="27"/>
      <c r="BC145" s="27"/>
      <c r="BD145" s="27"/>
      <c r="BE145" s="27">
        <v>10</v>
      </c>
      <c r="BF145" s="27"/>
      <c r="BG145" s="27"/>
      <c r="BH145" s="27"/>
      <c r="BI145" s="27"/>
    </row>
    <row r="146" spans="1:79" ht="15.75" hidden="1" customHeight="1" x14ac:dyDescent="0.2">
      <c r="A146" s="39" t="s">
        <v>154</v>
      </c>
      <c r="B146" s="40"/>
      <c r="C146" s="40"/>
      <c r="D146" s="27" t="s">
        <v>57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 t="s">
        <v>70</v>
      </c>
      <c r="R146" s="27"/>
      <c r="S146" s="27"/>
      <c r="T146" s="27"/>
      <c r="U146" s="27"/>
      <c r="V146" s="27" t="s">
        <v>71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26" t="s">
        <v>107</v>
      </c>
      <c r="AG146" s="26"/>
      <c r="AH146" s="26"/>
      <c r="AI146" s="26"/>
      <c r="AJ146" s="26"/>
      <c r="AK146" s="30" t="s">
        <v>108</v>
      </c>
      <c r="AL146" s="30"/>
      <c r="AM146" s="30"/>
      <c r="AN146" s="30"/>
      <c r="AO146" s="30"/>
      <c r="AP146" s="50" t="s">
        <v>191</v>
      </c>
      <c r="AQ146" s="50"/>
      <c r="AR146" s="50"/>
      <c r="AS146" s="50"/>
      <c r="AT146" s="50"/>
      <c r="AU146" s="26" t="s">
        <v>109</v>
      </c>
      <c r="AV146" s="26"/>
      <c r="AW146" s="26"/>
      <c r="AX146" s="26"/>
      <c r="AY146" s="26"/>
      <c r="AZ146" s="30" t="s">
        <v>110</v>
      </c>
      <c r="BA146" s="30"/>
      <c r="BB146" s="30"/>
      <c r="BC146" s="30"/>
      <c r="BD146" s="30"/>
      <c r="BE146" s="50" t="s">
        <v>191</v>
      </c>
      <c r="BF146" s="50"/>
      <c r="BG146" s="50"/>
      <c r="BH146" s="50"/>
      <c r="BI146" s="50"/>
      <c r="CA146" t="s">
        <v>39</v>
      </c>
    </row>
    <row r="147" spans="1:79" s="6" customFormat="1" ht="14.25" x14ac:dyDescent="0.2">
      <c r="A147" s="86">
        <v>0</v>
      </c>
      <c r="B147" s="87"/>
      <c r="C147" s="87"/>
      <c r="D147" s="111" t="s">
        <v>190</v>
      </c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CA147" s="6" t="s">
        <v>40</v>
      </c>
    </row>
    <row r="148" spans="1:79" s="99" customFormat="1" ht="28.5" customHeight="1" x14ac:dyDescent="0.2">
      <c r="A148" s="89">
        <v>0</v>
      </c>
      <c r="B148" s="90"/>
      <c r="C148" s="90"/>
      <c r="D148" s="113" t="s">
        <v>192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193</v>
      </c>
      <c r="R148" s="27"/>
      <c r="S148" s="27"/>
      <c r="T148" s="27"/>
      <c r="U148" s="27"/>
      <c r="V148" s="113" t="s">
        <v>194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4">
        <v>6</v>
      </c>
      <c r="AG148" s="114"/>
      <c r="AH148" s="114"/>
      <c r="AI148" s="114"/>
      <c r="AJ148" s="114"/>
      <c r="AK148" s="114">
        <v>0</v>
      </c>
      <c r="AL148" s="114"/>
      <c r="AM148" s="114"/>
      <c r="AN148" s="114"/>
      <c r="AO148" s="114"/>
      <c r="AP148" s="114">
        <v>6</v>
      </c>
      <c r="AQ148" s="114"/>
      <c r="AR148" s="114"/>
      <c r="AS148" s="114"/>
      <c r="AT148" s="114"/>
      <c r="AU148" s="114">
        <v>0</v>
      </c>
      <c r="AV148" s="114"/>
      <c r="AW148" s="114"/>
      <c r="AX148" s="114"/>
      <c r="AY148" s="114"/>
      <c r="AZ148" s="114">
        <v>0</v>
      </c>
      <c r="BA148" s="114"/>
      <c r="BB148" s="114"/>
      <c r="BC148" s="114"/>
      <c r="BD148" s="114"/>
      <c r="BE148" s="114">
        <v>0</v>
      </c>
      <c r="BF148" s="114"/>
      <c r="BG148" s="114"/>
      <c r="BH148" s="114"/>
      <c r="BI148" s="114"/>
    </row>
    <row r="149" spans="1:79" s="99" customFormat="1" ht="30" customHeight="1" x14ac:dyDescent="0.2">
      <c r="A149" s="89">
        <v>0</v>
      </c>
      <c r="B149" s="90"/>
      <c r="C149" s="90"/>
      <c r="D149" s="113" t="s">
        <v>195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193</v>
      </c>
      <c r="R149" s="27"/>
      <c r="S149" s="27"/>
      <c r="T149" s="27"/>
      <c r="U149" s="27"/>
      <c r="V149" s="113" t="s">
        <v>194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4">
        <v>31.5</v>
      </c>
      <c r="AG149" s="114"/>
      <c r="AH149" s="114"/>
      <c r="AI149" s="114"/>
      <c r="AJ149" s="114"/>
      <c r="AK149" s="114">
        <v>0</v>
      </c>
      <c r="AL149" s="114"/>
      <c r="AM149" s="114"/>
      <c r="AN149" s="114"/>
      <c r="AO149" s="114"/>
      <c r="AP149" s="114">
        <v>31.5</v>
      </c>
      <c r="AQ149" s="114"/>
      <c r="AR149" s="114"/>
      <c r="AS149" s="114"/>
      <c r="AT149" s="114"/>
      <c r="AU149" s="114">
        <v>0</v>
      </c>
      <c r="AV149" s="114"/>
      <c r="AW149" s="114"/>
      <c r="AX149" s="114"/>
      <c r="AY149" s="114"/>
      <c r="AZ149" s="114">
        <v>0</v>
      </c>
      <c r="BA149" s="114"/>
      <c r="BB149" s="114"/>
      <c r="BC149" s="114"/>
      <c r="BD149" s="114"/>
      <c r="BE149" s="114">
        <v>0</v>
      </c>
      <c r="BF149" s="114"/>
      <c r="BG149" s="114"/>
      <c r="BH149" s="114"/>
      <c r="BI149" s="114"/>
    </row>
    <row r="150" spans="1:79" s="99" customFormat="1" ht="30" customHeight="1" x14ac:dyDescent="0.2">
      <c r="A150" s="89">
        <v>0</v>
      </c>
      <c r="B150" s="90"/>
      <c r="C150" s="90"/>
      <c r="D150" s="113" t="s">
        <v>196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193</v>
      </c>
      <c r="R150" s="27"/>
      <c r="S150" s="27"/>
      <c r="T150" s="27"/>
      <c r="U150" s="27"/>
      <c r="V150" s="113" t="s">
        <v>194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4">
        <v>12.5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12.5</v>
      </c>
      <c r="AQ150" s="114"/>
      <c r="AR150" s="114"/>
      <c r="AS150" s="114"/>
      <c r="AT150" s="114"/>
      <c r="AU150" s="114">
        <v>0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0</v>
      </c>
      <c r="BF150" s="114"/>
      <c r="BG150" s="114"/>
      <c r="BH150" s="114"/>
      <c r="BI150" s="114"/>
    </row>
    <row r="151" spans="1:79" s="99" customFormat="1" ht="30" customHeight="1" x14ac:dyDescent="0.2">
      <c r="A151" s="89">
        <v>0</v>
      </c>
      <c r="B151" s="90"/>
      <c r="C151" s="90"/>
      <c r="D151" s="113" t="s">
        <v>197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193</v>
      </c>
      <c r="R151" s="27"/>
      <c r="S151" s="27"/>
      <c r="T151" s="27"/>
      <c r="U151" s="27"/>
      <c r="V151" s="113" t="s">
        <v>194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4">
        <v>50</v>
      </c>
      <c r="AG151" s="114"/>
      <c r="AH151" s="114"/>
      <c r="AI151" s="114"/>
      <c r="AJ151" s="114"/>
      <c r="AK151" s="114">
        <v>0</v>
      </c>
      <c r="AL151" s="114"/>
      <c r="AM151" s="114"/>
      <c r="AN151" s="114"/>
      <c r="AO151" s="114"/>
      <c r="AP151" s="114">
        <v>50</v>
      </c>
      <c r="AQ151" s="114"/>
      <c r="AR151" s="114"/>
      <c r="AS151" s="114"/>
      <c r="AT151" s="114"/>
      <c r="AU151" s="114">
        <v>0</v>
      </c>
      <c r="AV151" s="114"/>
      <c r="AW151" s="114"/>
      <c r="AX151" s="114"/>
      <c r="AY151" s="114"/>
      <c r="AZ151" s="114">
        <v>0</v>
      </c>
      <c r="BA151" s="114"/>
      <c r="BB151" s="114"/>
      <c r="BC151" s="114"/>
      <c r="BD151" s="114"/>
      <c r="BE151" s="114">
        <v>0</v>
      </c>
      <c r="BF151" s="114"/>
      <c r="BG151" s="114"/>
      <c r="BH151" s="114"/>
      <c r="BI151" s="114"/>
    </row>
    <row r="152" spans="1:79" s="99" customFormat="1" ht="30" customHeight="1" x14ac:dyDescent="0.2">
      <c r="A152" s="89">
        <v>0</v>
      </c>
      <c r="B152" s="90"/>
      <c r="C152" s="90"/>
      <c r="D152" s="113" t="s">
        <v>198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193</v>
      </c>
      <c r="R152" s="27"/>
      <c r="S152" s="27"/>
      <c r="T152" s="27"/>
      <c r="U152" s="27"/>
      <c r="V152" s="113" t="s">
        <v>194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4">
        <v>7</v>
      </c>
      <c r="AG152" s="114"/>
      <c r="AH152" s="114"/>
      <c r="AI152" s="114"/>
      <c r="AJ152" s="114"/>
      <c r="AK152" s="114">
        <v>0</v>
      </c>
      <c r="AL152" s="114"/>
      <c r="AM152" s="114"/>
      <c r="AN152" s="114"/>
      <c r="AO152" s="114"/>
      <c r="AP152" s="114">
        <v>7</v>
      </c>
      <c r="AQ152" s="114"/>
      <c r="AR152" s="114"/>
      <c r="AS152" s="114"/>
      <c r="AT152" s="114"/>
      <c r="AU152" s="114">
        <v>0</v>
      </c>
      <c r="AV152" s="114"/>
      <c r="AW152" s="114"/>
      <c r="AX152" s="114"/>
      <c r="AY152" s="114"/>
      <c r="AZ152" s="114">
        <v>0</v>
      </c>
      <c r="BA152" s="114"/>
      <c r="BB152" s="114"/>
      <c r="BC152" s="114"/>
      <c r="BD152" s="114"/>
      <c r="BE152" s="114">
        <v>0</v>
      </c>
      <c r="BF152" s="114"/>
      <c r="BG152" s="114"/>
      <c r="BH152" s="114"/>
      <c r="BI152" s="114"/>
    </row>
    <row r="153" spans="1:79" s="99" customFormat="1" ht="30" customHeight="1" x14ac:dyDescent="0.2">
      <c r="A153" s="89">
        <v>0</v>
      </c>
      <c r="B153" s="90"/>
      <c r="C153" s="90"/>
      <c r="D153" s="113" t="s">
        <v>199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193</v>
      </c>
      <c r="R153" s="27"/>
      <c r="S153" s="27"/>
      <c r="T153" s="27"/>
      <c r="U153" s="27"/>
      <c r="V153" s="113" t="s">
        <v>194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4">
        <v>13</v>
      </c>
      <c r="AG153" s="114"/>
      <c r="AH153" s="114"/>
      <c r="AI153" s="114"/>
      <c r="AJ153" s="114"/>
      <c r="AK153" s="114">
        <v>0</v>
      </c>
      <c r="AL153" s="114"/>
      <c r="AM153" s="114"/>
      <c r="AN153" s="114"/>
      <c r="AO153" s="114"/>
      <c r="AP153" s="114">
        <v>13</v>
      </c>
      <c r="AQ153" s="114"/>
      <c r="AR153" s="114"/>
      <c r="AS153" s="114"/>
      <c r="AT153" s="114"/>
      <c r="AU153" s="114">
        <v>0</v>
      </c>
      <c r="AV153" s="114"/>
      <c r="AW153" s="114"/>
      <c r="AX153" s="114"/>
      <c r="AY153" s="114"/>
      <c r="AZ153" s="114">
        <v>0</v>
      </c>
      <c r="BA153" s="114"/>
      <c r="BB153" s="114"/>
      <c r="BC153" s="114"/>
      <c r="BD153" s="114"/>
      <c r="BE153" s="114">
        <v>0</v>
      </c>
      <c r="BF153" s="114"/>
      <c r="BG153" s="114"/>
      <c r="BH153" s="114"/>
      <c r="BI153" s="114"/>
    </row>
    <row r="154" spans="1:79" s="99" customFormat="1" ht="75" customHeight="1" x14ac:dyDescent="0.2">
      <c r="A154" s="89">
        <v>0</v>
      </c>
      <c r="B154" s="90"/>
      <c r="C154" s="90"/>
      <c r="D154" s="113" t="s">
        <v>200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201</v>
      </c>
      <c r="R154" s="27"/>
      <c r="S154" s="27"/>
      <c r="T154" s="27"/>
      <c r="U154" s="27"/>
      <c r="V154" s="113" t="s">
        <v>202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4">
        <v>6742.26</v>
      </c>
      <c r="AG154" s="114"/>
      <c r="AH154" s="114"/>
      <c r="AI154" s="114"/>
      <c r="AJ154" s="114"/>
      <c r="AK154" s="114">
        <v>100</v>
      </c>
      <c r="AL154" s="114"/>
      <c r="AM154" s="114"/>
      <c r="AN154" s="114"/>
      <c r="AO154" s="114"/>
      <c r="AP154" s="114">
        <v>6842.26</v>
      </c>
      <c r="AQ154" s="114"/>
      <c r="AR154" s="114"/>
      <c r="AS154" s="114"/>
      <c r="AT154" s="114"/>
      <c r="AU154" s="114">
        <v>0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0</v>
      </c>
      <c r="BF154" s="114"/>
      <c r="BG154" s="114"/>
      <c r="BH154" s="114"/>
      <c r="BI154" s="114"/>
    </row>
    <row r="156" spans="1:79" ht="14.25" customHeight="1" x14ac:dyDescent="12.75">
      <c r="A156" s="29" t="s">
        <v>124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44" t="s">
        <v>225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9" ht="12.95" customHeight="1" x14ac:dyDescent="0.2">
      <c r="A158" s="54" t="s">
        <v>19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27" t="s">
        <v>226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 t="s">
        <v>229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 t="s">
        <v>236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 t="s">
        <v>247</v>
      </c>
      <c r="AZ158" s="27"/>
      <c r="BA158" s="27"/>
      <c r="BB158" s="27"/>
      <c r="BC158" s="27"/>
      <c r="BD158" s="27"/>
      <c r="BE158" s="27"/>
      <c r="BF158" s="27"/>
      <c r="BG158" s="27"/>
      <c r="BH158" s="27"/>
      <c r="BI158" s="27" t="s">
        <v>252</v>
      </c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9" ht="30" customHeigh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9"/>
      <c r="U159" s="27" t="s">
        <v>4</v>
      </c>
      <c r="V159" s="27"/>
      <c r="W159" s="27"/>
      <c r="X159" s="27"/>
      <c r="Y159" s="27"/>
      <c r="Z159" s="27" t="s">
        <v>3</v>
      </c>
      <c r="AA159" s="27"/>
      <c r="AB159" s="27"/>
      <c r="AC159" s="27"/>
      <c r="AD159" s="27"/>
      <c r="AE159" s="27" t="s">
        <v>4</v>
      </c>
      <c r="AF159" s="27"/>
      <c r="AG159" s="27"/>
      <c r="AH159" s="27"/>
      <c r="AI159" s="27"/>
      <c r="AJ159" s="27" t="s">
        <v>3</v>
      </c>
      <c r="AK159" s="27"/>
      <c r="AL159" s="27"/>
      <c r="AM159" s="27"/>
      <c r="AN159" s="27"/>
      <c r="AO159" s="27" t="s">
        <v>4</v>
      </c>
      <c r="AP159" s="27"/>
      <c r="AQ159" s="27"/>
      <c r="AR159" s="27"/>
      <c r="AS159" s="27"/>
      <c r="AT159" s="27" t="s">
        <v>3</v>
      </c>
      <c r="AU159" s="27"/>
      <c r="AV159" s="27"/>
      <c r="AW159" s="27"/>
      <c r="AX159" s="27"/>
      <c r="AY159" s="27" t="s">
        <v>4</v>
      </c>
      <c r="AZ159" s="27"/>
      <c r="BA159" s="27"/>
      <c r="BB159" s="27"/>
      <c r="BC159" s="27"/>
      <c r="BD159" s="27" t="s">
        <v>3</v>
      </c>
      <c r="BE159" s="27"/>
      <c r="BF159" s="27"/>
      <c r="BG159" s="27"/>
      <c r="BH159" s="27"/>
      <c r="BI159" s="27" t="s">
        <v>4</v>
      </c>
      <c r="BJ159" s="27"/>
      <c r="BK159" s="27"/>
      <c r="BL159" s="27"/>
      <c r="BM159" s="27"/>
      <c r="BN159" s="27" t="s">
        <v>3</v>
      </c>
      <c r="BO159" s="27"/>
      <c r="BP159" s="27"/>
      <c r="BQ159" s="27"/>
      <c r="BR159" s="27"/>
    </row>
    <row r="160" spans="1:79" ht="15" customHeight="1" x14ac:dyDescent="0.2">
      <c r="A160" s="36">
        <v>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27">
        <v>2</v>
      </c>
      <c r="V160" s="27"/>
      <c r="W160" s="27"/>
      <c r="X160" s="27"/>
      <c r="Y160" s="27"/>
      <c r="Z160" s="27">
        <v>3</v>
      </c>
      <c r="AA160" s="27"/>
      <c r="AB160" s="27"/>
      <c r="AC160" s="27"/>
      <c r="AD160" s="27"/>
      <c r="AE160" s="27">
        <v>4</v>
      </c>
      <c r="AF160" s="27"/>
      <c r="AG160" s="27"/>
      <c r="AH160" s="27"/>
      <c r="AI160" s="27"/>
      <c r="AJ160" s="27">
        <v>5</v>
      </c>
      <c r="AK160" s="27"/>
      <c r="AL160" s="27"/>
      <c r="AM160" s="27"/>
      <c r="AN160" s="27"/>
      <c r="AO160" s="27">
        <v>6</v>
      </c>
      <c r="AP160" s="27"/>
      <c r="AQ160" s="27"/>
      <c r="AR160" s="27"/>
      <c r="AS160" s="27"/>
      <c r="AT160" s="27">
        <v>7</v>
      </c>
      <c r="AU160" s="27"/>
      <c r="AV160" s="27"/>
      <c r="AW160" s="27"/>
      <c r="AX160" s="27"/>
      <c r="AY160" s="27">
        <v>8</v>
      </c>
      <c r="AZ160" s="27"/>
      <c r="BA160" s="27"/>
      <c r="BB160" s="27"/>
      <c r="BC160" s="27"/>
      <c r="BD160" s="27">
        <v>9</v>
      </c>
      <c r="BE160" s="27"/>
      <c r="BF160" s="27"/>
      <c r="BG160" s="27"/>
      <c r="BH160" s="27"/>
      <c r="BI160" s="27">
        <v>10</v>
      </c>
      <c r="BJ160" s="27"/>
      <c r="BK160" s="27"/>
      <c r="BL160" s="27"/>
      <c r="BM160" s="27"/>
      <c r="BN160" s="27">
        <v>11</v>
      </c>
      <c r="BO160" s="27"/>
      <c r="BP160" s="27"/>
      <c r="BQ160" s="27"/>
      <c r="BR160" s="27"/>
    </row>
    <row r="161" spans="1:79" s="1" customFormat="1" ht="15.75" hidden="1" customHeight="1" x14ac:dyDescent="0.2">
      <c r="A161" s="39" t="s">
        <v>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26" t="s">
        <v>65</v>
      </c>
      <c r="V161" s="26"/>
      <c r="W161" s="26"/>
      <c r="X161" s="26"/>
      <c r="Y161" s="26"/>
      <c r="Z161" s="30" t="s">
        <v>66</v>
      </c>
      <c r="AA161" s="30"/>
      <c r="AB161" s="30"/>
      <c r="AC161" s="30"/>
      <c r="AD161" s="30"/>
      <c r="AE161" s="26" t="s">
        <v>67</v>
      </c>
      <c r="AF161" s="26"/>
      <c r="AG161" s="26"/>
      <c r="AH161" s="26"/>
      <c r="AI161" s="26"/>
      <c r="AJ161" s="30" t="s">
        <v>68</v>
      </c>
      <c r="AK161" s="30"/>
      <c r="AL161" s="30"/>
      <c r="AM161" s="30"/>
      <c r="AN161" s="30"/>
      <c r="AO161" s="26" t="s">
        <v>58</v>
      </c>
      <c r="AP161" s="26"/>
      <c r="AQ161" s="26"/>
      <c r="AR161" s="26"/>
      <c r="AS161" s="26"/>
      <c r="AT161" s="30" t="s">
        <v>59</v>
      </c>
      <c r="AU161" s="30"/>
      <c r="AV161" s="30"/>
      <c r="AW161" s="30"/>
      <c r="AX161" s="30"/>
      <c r="AY161" s="26" t="s">
        <v>60</v>
      </c>
      <c r="AZ161" s="26"/>
      <c r="BA161" s="26"/>
      <c r="BB161" s="26"/>
      <c r="BC161" s="26"/>
      <c r="BD161" s="30" t="s">
        <v>61</v>
      </c>
      <c r="BE161" s="30"/>
      <c r="BF161" s="30"/>
      <c r="BG161" s="30"/>
      <c r="BH161" s="30"/>
      <c r="BI161" s="26" t="s">
        <v>62</v>
      </c>
      <c r="BJ161" s="26"/>
      <c r="BK161" s="26"/>
      <c r="BL161" s="26"/>
      <c r="BM161" s="26"/>
      <c r="BN161" s="30" t="s">
        <v>63</v>
      </c>
      <c r="BO161" s="30"/>
      <c r="BP161" s="30"/>
      <c r="BQ161" s="30"/>
      <c r="BR161" s="30"/>
      <c r="CA161" t="s">
        <v>41</v>
      </c>
    </row>
    <row r="162" spans="1:79" s="6" customFormat="1" ht="12.75" customHeight="1" x14ac:dyDescent="0.2">
      <c r="A162" s="100" t="s">
        <v>203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5">
        <v>3016217.9</v>
      </c>
      <c r="V162" s="115"/>
      <c r="W162" s="115"/>
      <c r="X162" s="115"/>
      <c r="Y162" s="115"/>
      <c r="Z162" s="115">
        <v>0</v>
      </c>
      <c r="AA162" s="115"/>
      <c r="AB162" s="115"/>
      <c r="AC162" s="115"/>
      <c r="AD162" s="115"/>
      <c r="AE162" s="115">
        <v>3874282.63</v>
      </c>
      <c r="AF162" s="115"/>
      <c r="AG162" s="115"/>
      <c r="AH162" s="115"/>
      <c r="AI162" s="115"/>
      <c r="AJ162" s="115">
        <v>0</v>
      </c>
      <c r="AK162" s="115"/>
      <c r="AL162" s="115"/>
      <c r="AM162" s="115"/>
      <c r="AN162" s="115"/>
      <c r="AO162" s="115">
        <v>3811286.97</v>
      </c>
      <c r="AP162" s="115"/>
      <c r="AQ162" s="115"/>
      <c r="AR162" s="115"/>
      <c r="AS162" s="115"/>
      <c r="AT162" s="115">
        <v>0</v>
      </c>
      <c r="AU162" s="115"/>
      <c r="AV162" s="115"/>
      <c r="AW162" s="115"/>
      <c r="AX162" s="115"/>
      <c r="AY162" s="115">
        <v>4221500</v>
      </c>
      <c r="AZ162" s="115"/>
      <c r="BA162" s="115"/>
      <c r="BB162" s="115"/>
      <c r="BC162" s="115"/>
      <c r="BD162" s="115">
        <v>0</v>
      </c>
      <c r="BE162" s="115"/>
      <c r="BF162" s="115"/>
      <c r="BG162" s="115"/>
      <c r="BH162" s="115"/>
      <c r="BI162" s="115">
        <v>4442100</v>
      </c>
      <c r="BJ162" s="115"/>
      <c r="BK162" s="115"/>
      <c r="BL162" s="115"/>
      <c r="BM162" s="115"/>
      <c r="BN162" s="115">
        <v>0</v>
      </c>
      <c r="BO162" s="115"/>
      <c r="BP162" s="115"/>
      <c r="BQ162" s="115"/>
      <c r="BR162" s="115"/>
      <c r="CA162" s="6" t="s">
        <v>42</v>
      </c>
    </row>
    <row r="163" spans="1:79" s="99" customFormat="1" ht="12.75" customHeight="1" x14ac:dyDescent="0.2">
      <c r="A163" s="92" t="s">
        <v>204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6">
        <v>2031534</v>
      </c>
      <c r="V163" s="116"/>
      <c r="W163" s="116"/>
      <c r="X163" s="116"/>
      <c r="Y163" s="116"/>
      <c r="Z163" s="116">
        <v>0</v>
      </c>
      <c r="AA163" s="116"/>
      <c r="AB163" s="116"/>
      <c r="AC163" s="116"/>
      <c r="AD163" s="116"/>
      <c r="AE163" s="116">
        <v>3774435.12</v>
      </c>
      <c r="AF163" s="116"/>
      <c r="AG163" s="116"/>
      <c r="AH163" s="116"/>
      <c r="AI163" s="116"/>
      <c r="AJ163" s="116">
        <v>0</v>
      </c>
      <c r="AK163" s="116"/>
      <c r="AL163" s="116"/>
      <c r="AM163" s="116"/>
      <c r="AN163" s="116"/>
      <c r="AO163" s="116">
        <v>3704250.45</v>
      </c>
      <c r="AP163" s="116"/>
      <c r="AQ163" s="116"/>
      <c r="AR163" s="116"/>
      <c r="AS163" s="116"/>
      <c r="AT163" s="116">
        <v>0</v>
      </c>
      <c r="AU163" s="116"/>
      <c r="AV163" s="116"/>
      <c r="AW163" s="116"/>
      <c r="AX163" s="116"/>
      <c r="AY163" s="116">
        <v>4106870</v>
      </c>
      <c r="AZ163" s="116"/>
      <c r="BA163" s="116"/>
      <c r="BB163" s="116"/>
      <c r="BC163" s="116"/>
      <c r="BD163" s="116">
        <v>0</v>
      </c>
      <c r="BE163" s="116"/>
      <c r="BF163" s="116"/>
      <c r="BG163" s="116"/>
      <c r="BH163" s="116"/>
      <c r="BI163" s="116">
        <v>4326460</v>
      </c>
      <c r="BJ163" s="116"/>
      <c r="BK163" s="116"/>
      <c r="BL163" s="116"/>
      <c r="BM163" s="116"/>
      <c r="BN163" s="116">
        <v>0</v>
      </c>
      <c r="BO163" s="116"/>
      <c r="BP163" s="116"/>
      <c r="BQ163" s="116"/>
      <c r="BR163" s="116"/>
    </row>
    <row r="164" spans="1:79" s="99" customFormat="1" ht="12.75" customHeight="1" x14ac:dyDescent="0.2">
      <c r="A164" s="92" t="s">
        <v>205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6">
        <v>732354</v>
      </c>
      <c r="V164" s="116"/>
      <c r="W164" s="116"/>
      <c r="X164" s="116"/>
      <c r="Y164" s="116"/>
      <c r="Z164" s="116">
        <v>0</v>
      </c>
      <c r="AA164" s="116"/>
      <c r="AB164" s="116"/>
      <c r="AC164" s="116"/>
      <c r="AD164" s="116"/>
      <c r="AE164" s="116">
        <v>80766.8</v>
      </c>
      <c r="AF164" s="116"/>
      <c r="AG164" s="116"/>
      <c r="AH164" s="116"/>
      <c r="AI164" s="116"/>
      <c r="AJ164" s="116">
        <v>0</v>
      </c>
      <c r="AK164" s="116"/>
      <c r="AL164" s="116"/>
      <c r="AM164" s="116"/>
      <c r="AN164" s="116"/>
      <c r="AO164" s="116">
        <v>86582</v>
      </c>
      <c r="AP164" s="116"/>
      <c r="AQ164" s="116"/>
      <c r="AR164" s="116"/>
      <c r="AS164" s="116"/>
      <c r="AT164" s="116">
        <v>0</v>
      </c>
      <c r="AU164" s="116"/>
      <c r="AV164" s="116"/>
      <c r="AW164" s="116"/>
      <c r="AX164" s="116"/>
      <c r="AY164" s="116">
        <v>92730</v>
      </c>
      <c r="AZ164" s="116"/>
      <c r="BA164" s="116"/>
      <c r="BB164" s="116"/>
      <c r="BC164" s="116"/>
      <c r="BD164" s="116">
        <v>0</v>
      </c>
      <c r="BE164" s="116"/>
      <c r="BF164" s="116"/>
      <c r="BG164" s="116"/>
      <c r="BH164" s="116"/>
      <c r="BI164" s="116">
        <v>93550</v>
      </c>
      <c r="BJ164" s="116"/>
      <c r="BK164" s="116"/>
      <c r="BL164" s="116"/>
      <c r="BM164" s="116"/>
      <c r="BN164" s="116">
        <v>0</v>
      </c>
      <c r="BO164" s="116"/>
      <c r="BP164" s="116"/>
      <c r="BQ164" s="116"/>
      <c r="BR164" s="116"/>
    </row>
    <row r="165" spans="1:79" s="99" customFormat="1" ht="12.75" customHeight="1" x14ac:dyDescent="0.2">
      <c r="A165" s="92" t="s">
        <v>206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6">
        <v>252329.9</v>
      </c>
      <c r="V165" s="116"/>
      <c r="W165" s="116"/>
      <c r="X165" s="116"/>
      <c r="Y165" s="116"/>
      <c r="Z165" s="116">
        <v>0</v>
      </c>
      <c r="AA165" s="116"/>
      <c r="AB165" s="116"/>
      <c r="AC165" s="116"/>
      <c r="AD165" s="116"/>
      <c r="AE165" s="116">
        <v>19080.71</v>
      </c>
      <c r="AF165" s="116"/>
      <c r="AG165" s="116"/>
      <c r="AH165" s="116"/>
      <c r="AI165" s="116"/>
      <c r="AJ165" s="116">
        <v>0</v>
      </c>
      <c r="AK165" s="116"/>
      <c r="AL165" s="116"/>
      <c r="AM165" s="116"/>
      <c r="AN165" s="116"/>
      <c r="AO165" s="116">
        <v>20454.52</v>
      </c>
      <c r="AP165" s="116"/>
      <c r="AQ165" s="116"/>
      <c r="AR165" s="116"/>
      <c r="AS165" s="116"/>
      <c r="AT165" s="116">
        <v>0</v>
      </c>
      <c r="AU165" s="116"/>
      <c r="AV165" s="116"/>
      <c r="AW165" s="116"/>
      <c r="AX165" s="116"/>
      <c r="AY165" s="116">
        <v>21900</v>
      </c>
      <c r="AZ165" s="116"/>
      <c r="BA165" s="116"/>
      <c r="BB165" s="116"/>
      <c r="BC165" s="116"/>
      <c r="BD165" s="116">
        <v>0</v>
      </c>
      <c r="BE165" s="116"/>
      <c r="BF165" s="116"/>
      <c r="BG165" s="116"/>
      <c r="BH165" s="116"/>
      <c r="BI165" s="116">
        <v>22090</v>
      </c>
      <c r="BJ165" s="116"/>
      <c r="BK165" s="116"/>
      <c r="BL165" s="116"/>
      <c r="BM165" s="116"/>
      <c r="BN165" s="116">
        <v>0</v>
      </c>
      <c r="BO165" s="116"/>
      <c r="BP165" s="116"/>
      <c r="BQ165" s="116"/>
      <c r="BR165" s="116"/>
    </row>
    <row r="166" spans="1:79" s="6" customFormat="1" ht="12.75" customHeight="1" x14ac:dyDescent="0.2">
      <c r="A166" s="100" t="s">
        <v>207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2"/>
      <c r="U166" s="115">
        <v>375782.1</v>
      </c>
      <c r="V166" s="115"/>
      <c r="W166" s="115"/>
      <c r="X166" s="115"/>
      <c r="Y166" s="115"/>
      <c r="Z166" s="115">
        <v>0</v>
      </c>
      <c r="AA166" s="115"/>
      <c r="AB166" s="115"/>
      <c r="AC166" s="115"/>
      <c r="AD166" s="115"/>
      <c r="AE166" s="115">
        <v>215217.37</v>
      </c>
      <c r="AF166" s="115"/>
      <c r="AG166" s="115"/>
      <c r="AH166" s="115"/>
      <c r="AI166" s="115"/>
      <c r="AJ166" s="115">
        <v>0</v>
      </c>
      <c r="AK166" s="115"/>
      <c r="AL166" s="115"/>
      <c r="AM166" s="115"/>
      <c r="AN166" s="115"/>
      <c r="AO166" s="115">
        <v>230713.03</v>
      </c>
      <c r="AP166" s="115"/>
      <c r="AQ166" s="115"/>
      <c r="AR166" s="115"/>
      <c r="AS166" s="115"/>
      <c r="AT166" s="115">
        <v>0</v>
      </c>
      <c r="AU166" s="115"/>
      <c r="AV166" s="115"/>
      <c r="AW166" s="115"/>
      <c r="AX166" s="115"/>
      <c r="AY166" s="115">
        <v>230000</v>
      </c>
      <c r="AZ166" s="115"/>
      <c r="BA166" s="115"/>
      <c r="BB166" s="115"/>
      <c r="BC166" s="115"/>
      <c r="BD166" s="115">
        <v>0</v>
      </c>
      <c r="BE166" s="115"/>
      <c r="BF166" s="115"/>
      <c r="BG166" s="115"/>
      <c r="BH166" s="115"/>
      <c r="BI166" s="115">
        <v>232000</v>
      </c>
      <c r="BJ166" s="115"/>
      <c r="BK166" s="115"/>
      <c r="BL166" s="115"/>
      <c r="BM166" s="115"/>
      <c r="BN166" s="115">
        <v>0</v>
      </c>
      <c r="BO166" s="115"/>
      <c r="BP166" s="115"/>
      <c r="BQ166" s="115"/>
      <c r="BR166" s="115"/>
    </row>
    <row r="167" spans="1:79" s="99" customFormat="1" ht="12.75" customHeight="1" x14ac:dyDescent="0.2">
      <c r="A167" s="92" t="s">
        <v>208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6">
        <v>375782.1</v>
      </c>
      <c r="V167" s="116"/>
      <c r="W167" s="116"/>
      <c r="X167" s="116"/>
      <c r="Y167" s="116"/>
      <c r="Z167" s="116">
        <v>0</v>
      </c>
      <c r="AA167" s="116"/>
      <c r="AB167" s="116"/>
      <c r="AC167" s="116"/>
      <c r="AD167" s="116"/>
      <c r="AE167" s="116">
        <v>215217.37</v>
      </c>
      <c r="AF167" s="116"/>
      <c r="AG167" s="116"/>
      <c r="AH167" s="116"/>
      <c r="AI167" s="116"/>
      <c r="AJ167" s="116">
        <v>0</v>
      </c>
      <c r="AK167" s="116"/>
      <c r="AL167" s="116"/>
      <c r="AM167" s="116"/>
      <c r="AN167" s="116"/>
      <c r="AO167" s="116">
        <v>230713.03</v>
      </c>
      <c r="AP167" s="116"/>
      <c r="AQ167" s="116"/>
      <c r="AR167" s="116"/>
      <c r="AS167" s="116"/>
      <c r="AT167" s="116">
        <v>0</v>
      </c>
      <c r="AU167" s="116"/>
      <c r="AV167" s="116"/>
      <c r="AW167" s="116"/>
      <c r="AX167" s="116"/>
      <c r="AY167" s="116">
        <v>230000</v>
      </c>
      <c r="AZ167" s="116"/>
      <c r="BA167" s="116"/>
      <c r="BB167" s="116"/>
      <c r="BC167" s="116"/>
      <c r="BD167" s="116">
        <v>0</v>
      </c>
      <c r="BE167" s="116"/>
      <c r="BF167" s="116"/>
      <c r="BG167" s="116"/>
      <c r="BH167" s="116"/>
      <c r="BI167" s="116">
        <v>232000</v>
      </c>
      <c r="BJ167" s="116"/>
      <c r="BK167" s="116"/>
      <c r="BL167" s="116"/>
      <c r="BM167" s="116"/>
      <c r="BN167" s="116">
        <v>0</v>
      </c>
      <c r="BO167" s="116"/>
      <c r="BP167" s="116"/>
      <c r="BQ167" s="116"/>
      <c r="BR167" s="116"/>
    </row>
    <row r="168" spans="1:79" s="6" customFormat="1" ht="12.75" customHeight="1" x14ac:dyDescent="0.2">
      <c r="A168" s="100" t="s">
        <v>147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5">
        <v>3392000</v>
      </c>
      <c r="V168" s="115"/>
      <c r="W168" s="115"/>
      <c r="X168" s="115"/>
      <c r="Y168" s="115"/>
      <c r="Z168" s="115">
        <v>0</v>
      </c>
      <c r="AA168" s="115"/>
      <c r="AB168" s="115"/>
      <c r="AC168" s="115"/>
      <c r="AD168" s="115"/>
      <c r="AE168" s="115">
        <v>4089500</v>
      </c>
      <c r="AF168" s="115"/>
      <c r="AG168" s="115"/>
      <c r="AH168" s="115"/>
      <c r="AI168" s="115"/>
      <c r="AJ168" s="115">
        <v>0</v>
      </c>
      <c r="AK168" s="115"/>
      <c r="AL168" s="115"/>
      <c r="AM168" s="115"/>
      <c r="AN168" s="115"/>
      <c r="AO168" s="115">
        <v>4042000</v>
      </c>
      <c r="AP168" s="115"/>
      <c r="AQ168" s="115"/>
      <c r="AR168" s="115"/>
      <c r="AS168" s="115"/>
      <c r="AT168" s="115">
        <v>0</v>
      </c>
      <c r="AU168" s="115"/>
      <c r="AV168" s="115"/>
      <c r="AW168" s="115"/>
      <c r="AX168" s="115"/>
      <c r="AY168" s="115">
        <v>4451500</v>
      </c>
      <c r="AZ168" s="115"/>
      <c r="BA168" s="115"/>
      <c r="BB168" s="115"/>
      <c r="BC168" s="115"/>
      <c r="BD168" s="115">
        <v>0</v>
      </c>
      <c r="BE168" s="115"/>
      <c r="BF168" s="115"/>
      <c r="BG168" s="115"/>
      <c r="BH168" s="115"/>
      <c r="BI168" s="115">
        <v>4674100</v>
      </c>
      <c r="BJ168" s="115"/>
      <c r="BK168" s="115"/>
      <c r="BL168" s="115"/>
      <c r="BM168" s="115"/>
      <c r="BN168" s="115">
        <v>0</v>
      </c>
      <c r="BO168" s="115"/>
      <c r="BP168" s="115"/>
      <c r="BQ168" s="115"/>
      <c r="BR168" s="115"/>
    </row>
    <row r="169" spans="1:79" s="99" customFormat="1" ht="38.25" customHeight="1" x14ac:dyDescent="0.2">
      <c r="A169" s="92" t="s">
        <v>209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6" t="s">
        <v>173</v>
      </c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 t="s">
        <v>173</v>
      </c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 t="s">
        <v>173</v>
      </c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 t="s">
        <v>173</v>
      </c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 t="s">
        <v>173</v>
      </c>
      <c r="BJ169" s="116"/>
      <c r="BK169" s="116"/>
      <c r="BL169" s="116"/>
      <c r="BM169" s="116"/>
      <c r="BN169" s="116"/>
      <c r="BO169" s="116"/>
      <c r="BP169" s="116"/>
      <c r="BQ169" s="116"/>
      <c r="BR169" s="116"/>
    </row>
    <row r="172" spans="1:79" ht="14.25" customHeight="1" x14ac:dyDescent="0.2">
      <c r="A172" s="29" t="s">
        <v>125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">
      <c r="A173" s="54" t="s">
        <v>6</v>
      </c>
      <c r="B173" s="55"/>
      <c r="C173" s="55"/>
      <c r="D173" s="54" t="s">
        <v>10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27" t="s">
        <v>226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 t="s">
        <v>230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 t="s">
        <v>241</v>
      </c>
      <c r="AV173" s="27"/>
      <c r="AW173" s="27"/>
      <c r="AX173" s="27"/>
      <c r="AY173" s="27"/>
      <c r="AZ173" s="27"/>
      <c r="BA173" s="27" t="s">
        <v>248</v>
      </c>
      <c r="BB173" s="27"/>
      <c r="BC173" s="27"/>
      <c r="BD173" s="27"/>
      <c r="BE173" s="27"/>
      <c r="BF173" s="27"/>
      <c r="BG173" s="27" t="s">
        <v>257</v>
      </c>
      <c r="BH173" s="27"/>
      <c r="BI173" s="27"/>
      <c r="BJ173" s="27"/>
      <c r="BK173" s="27"/>
      <c r="BL173" s="27"/>
    </row>
    <row r="174" spans="1:79" ht="15" customHeight="1" x14ac:dyDescent="12.75">
      <c r="A174" s="71"/>
      <c r="B174" s="72"/>
      <c r="C174" s="72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3"/>
      <c r="W174" s="27" t="s">
        <v>4</v>
      </c>
      <c r="X174" s="27"/>
      <c r="Y174" s="27"/>
      <c r="Z174" s="27"/>
      <c r="AA174" s="27"/>
      <c r="AB174" s="27"/>
      <c r="AC174" s="27" t="s">
        <v>3</v>
      </c>
      <c r="AD174" s="27"/>
      <c r="AE174" s="27"/>
      <c r="AF174" s="27"/>
      <c r="AG174" s="27"/>
      <c r="AH174" s="27"/>
      <c r="AI174" s="27" t="s">
        <v>4</v>
      </c>
      <c r="AJ174" s="27"/>
      <c r="AK174" s="27"/>
      <c r="AL174" s="27"/>
      <c r="AM174" s="27"/>
      <c r="AN174" s="27"/>
      <c r="AO174" s="27" t="s">
        <v>3</v>
      </c>
      <c r="AP174" s="27"/>
      <c r="AQ174" s="27"/>
      <c r="AR174" s="27"/>
      <c r="AS174" s="27"/>
      <c r="AT174" s="27"/>
      <c r="AU174" s="74" t="s">
        <v>4</v>
      </c>
      <c r="AV174" s="74"/>
      <c r="AW174" s="74"/>
      <c r="AX174" s="74" t="s">
        <v>3</v>
      </c>
      <c r="AY174" s="74"/>
      <c r="AZ174" s="74"/>
      <c r="BA174" s="74" t="s">
        <v>4</v>
      </c>
      <c r="BB174" s="74"/>
      <c r="BC174" s="74"/>
      <c r="BD174" s="74" t="s">
        <v>3</v>
      </c>
      <c r="BE174" s="74"/>
      <c r="BF174" s="74"/>
      <c r="BG174" s="74" t="s">
        <v>4</v>
      </c>
      <c r="BH174" s="74"/>
      <c r="BI174" s="74"/>
      <c r="BJ174" s="74" t="s">
        <v>3</v>
      </c>
      <c r="BK174" s="74"/>
      <c r="BL174" s="74"/>
    </row>
    <row r="175" spans="1:79" ht="57" customHeight="1" x14ac:dyDescent="0.2">
      <c r="A175" s="57"/>
      <c r="B175" s="58"/>
      <c r="C175" s="58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9"/>
      <c r="W175" s="27" t="s">
        <v>12</v>
      </c>
      <c r="X175" s="27"/>
      <c r="Y175" s="27"/>
      <c r="Z175" s="27" t="s">
        <v>11</v>
      </c>
      <c r="AA175" s="27"/>
      <c r="AB175" s="27"/>
      <c r="AC175" s="27" t="s">
        <v>12</v>
      </c>
      <c r="AD175" s="27"/>
      <c r="AE175" s="27"/>
      <c r="AF175" s="27" t="s">
        <v>11</v>
      </c>
      <c r="AG175" s="27"/>
      <c r="AH175" s="27"/>
      <c r="AI175" s="27" t="s">
        <v>12</v>
      </c>
      <c r="AJ175" s="27"/>
      <c r="AK175" s="27"/>
      <c r="AL175" s="27" t="s">
        <v>11</v>
      </c>
      <c r="AM175" s="27"/>
      <c r="AN175" s="27"/>
      <c r="AO175" s="27" t="s">
        <v>12</v>
      </c>
      <c r="AP175" s="27"/>
      <c r="AQ175" s="27"/>
      <c r="AR175" s="27" t="s">
        <v>11</v>
      </c>
      <c r="AS175" s="27"/>
      <c r="AT175" s="27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</row>
    <row r="176" spans="1:79" ht="15" customHeight="1" x14ac:dyDescent="0.2">
      <c r="A176" s="36">
        <v>1</v>
      </c>
      <c r="B176" s="37"/>
      <c r="C176" s="37"/>
      <c r="D176" s="36">
        <v>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8"/>
      <c r="W176" s="27">
        <v>3</v>
      </c>
      <c r="X176" s="27"/>
      <c r="Y176" s="27"/>
      <c r="Z176" s="27">
        <v>4</v>
      </c>
      <c r="AA176" s="27"/>
      <c r="AB176" s="27"/>
      <c r="AC176" s="27">
        <v>5</v>
      </c>
      <c r="AD176" s="27"/>
      <c r="AE176" s="27"/>
      <c r="AF176" s="27">
        <v>6</v>
      </c>
      <c r="AG176" s="27"/>
      <c r="AH176" s="27"/>
      <c r="AI176" s="27">
        <v>7</v>
      </c>
      <c r="AJ176" s="27"/>
      <c r="AK176" s="27"/>
      <c r="AL176" s="27">
        <v>8</v>
      </c>
      <c r="AM176" s="27"/>
      <c r="AN176" s="27"/>
      <c r="AO176" s="27">
        <v>9</v>
      </c>
      <c r="AP176" s="27"/>
      <c r="AQ176" s="27"/>
      <c r="AR176" s="27">
        <v>10</v>
      </c>
      <c r="AS176" s="27"/>
      <c r="AT176" s="27"/>
      <c r="AU176" s="27">
        <v>11</v>
      </c>
      <c r="AV176" s="27"/>
      <c r="AW176" s="27"/>
      <c r="AX176" s="27">
        <v>12</v>
      </c>
      <c r="AY176" s="27"/>
      <c r="AZ176" s="27"/>
      <c r="BA176" s="27">
        <v>13</v>
      </c>
      <c r="BB176" s="27"/>
      <c r="BC176" s="27"/>
      <c r="BD176" s="27">
        <v>14</v>
      </c>
      <c r="BE176" s="27"/>
      <c r="BF176" s="27"/>
      <c r="BG176" s="27">
        <v>15</v>
      </c>
      <c r="BH176" s="27"/>
      <c r="BI176" s="27"/>
      <c r="BJ176" s="27">
        <v>16</v>
      </c>
      <c r="BK176" s="27"/>
      <c r="BL176" s="27"/>
    </row>
    <row r="177" spans="1:79" s="1" customFormat="1" ht="12.75" hidden="1" customHeight="1" x14ac:dyDescent="0.2">
      <c r="A177" s="39" t="s">
        <v>69</v>
      </c>
      <c r="B177" s="40"/>
      <c r="C177" s="40"/>
      <c r="D177" s="39" t="s">
        <v>57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1"/>
      <c r="W177" s="26" t="s">
        <v>72</v>
      </c>
      <c r="X177" s="26"/>
      <c r="Y177" s="26"/>
      <c r="Z177" s="26" t="s">
        <v>73</v>
      </c>
      <c r="AA177" s="26"/>
      <c r="AB177" s="26"/>
      <c r="AC177" s="30" t="s">
        <v>74</v>
      </c>
      <c r="AD177" s="30"/>
      <c r="AE177" s="30"/>
      <c r="AF177" s="30" t="s">
        <v>75</v>
      </c>
      <c r="AG177" s="30"/>
      <c r="AH177" s="30"/>
      <c r="AI177" s="26" t="s">
        <v>76</v>
      </c>
      <c r="AJ177" s="26"/>
      <c r="AK177" s="26"/>
      <c r="AL177" s="26" t="s">
        <v>77</v>
      </c>
      <c r="AM177" s="26"/>
      <c r="AN177" s="26"/>
      <c r="AO177" s="30" t="s">
        <v>104</v>
      </c>
      <c r="AP177" s="30"/>
      <c r="AQ177" s="30"/>
      <c r="AR177" s="30" t="s">
        <v>78</v>
      </c>
      <c r="AS177" s="30"/>
      <c r="AT177" s="30"/>
      <c r="AU177" s="26" t="s">
        <v>105</v>
      </c>
      <c r="AV177" s="26"/>
      <c r="AW177" s="26"/>
      <c r="AX177" s="30" t="s">
        <v>106</v>
      </c>
      <c r="AY177" s="30"/>
      <c r="AZ177" s="30"/>
      <c r="BA177" s="26" t="s">
        <v>107</v>
      </c>
      <c r="BB177" s="26"/>
      <c r="BC177" s="26"/>
      <c r="BD177" s="30" t="s">
        <v>108</v>
      </c>
      <c r="BE177" s="30"/>
      <c r="BF177" s="30"/>
      <c r="BG177" s="26" t="s">
        <v>109</v>
      </c>
      <c r="BH177" s="26"/>
      <c r="BI177" s="26"/>
      <c r="BJ177" s="30" t="s">
        <v>110</v>
      </c>
      <c r="BK177" s="30"/>
      <c r="BL177" s="30"/>
      <c r="CA177" s="1" t="s">
        <v>103</v>
      </c>
    </row>
    <row r="178" spans="1:79" s="99" customFormat="1" ht="12.75" customHeight="1" x14ac:dyDescent="0.2">
      <c r="A178" s="89">
        <v>1</v>
      </c>
      <c r="B178" s="90"/>
      <c r="C178" s="90"/>
      <c r="D178" s="92" t="s">
        <v>210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4">
        <v>5</v>
      </c>
      <c r="X178" s="114"/>
      <c r="Y178" s="114"/>
      <c r="Z178" s="114">
        <v>0</v>
      </c>
      <c r="AA178" s="114"/>
      <c r="AB178" s="114"/>
      <c r="AC178" s="114">
        <v>0</v>
      </c>
      <c r="AD178" s="114"/>
      <c r="AE178" s="114"/>
      <c r="AF178" s="114">
        <v>0</v>
      </c>
      <c r="AG178" s="114"/>
      <c r="AH178" s="114"/>
      <c r="AI178" s="114">
        <v>6</v>
      </c>
      <c r="AJ178" s="114"/>
      <c r="AK178" s="114"/>
      <c r="AL178" s="114">
        <v>0</v>
      </c>
      <c r="AM178" s="114"/>
      <c r="AN178" s="114"/>
      <c r="AO178" s="114">
        <v>0</v>
      </c>
      <c r="AP178" s="114"/>
      <c r="AQ178" s="114"/>
      <c r="AR178" s="114">
        <v>0</v>
      </c>
      <c r="AS178" s="114"/>
      <c r="AT178" s="114"/>
      <c r="AU178" s="114">
        <v>6</v>
      </c>
      <c r="AV178" s="114"/>
      <c r="AW178" s="114"/>
      <c r="AX178" s="114">
        <v>0</v>
      </c>
      <c r="AY178" s="114"/>
      <c r="AZ178" s="114"/>
      <c r="BA178" s="114">
        <v>6</v>
      </c>
      <c r="BB178" s="114"/>
      <c r="BC178" s="114"/>
      <c r="BD178" s="114">
        <v>0</v>
      </c>
      <c r="BE178" s="114"/>
      <c r="BF178" s="114"/>
      <c r="BG178" s="114">
        <v>6</v>
      </c>
      <c r="BH178" s="114"/>
      <c r="BI178" s="114"/>
      <c r="BJ178" s="114">
        <v>0</v>
      </c>
      <c r="BK178" s="114"/>
      <c r="BL178" s="114"/>
      <c r="CA178" s="99" t="s">
        <v>43</v>
      </c>
    </row>
    <row r="179" spans="1:79" s="99" customFormat="1" ht="12.75" customHeight="1" x14ac:dyDescent="0.2">
      <c r="A179" s="89">
        <v>2</v>
      </c>
      <c r="B179" s="90"/>
      <c r="C179" s="90"/>
      <c r="D179" s="92" t="s">
        <v>211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4">
        <v>24</v>
      </c>
      <c r="X179" s="114"/>
      <c r="Y179" s="114"/>
      <c r="Z179" s="114">
        <v>0</v>
      </c>
      <c r="AA179" s="114"/>
      <c r="AB179" s="114"/>
      <c r="AC179" s="114">
        <v>0</v>
      </c>
      <c r="AD179" s="114"/>
      <c r="AE179" s="114"/>
      <c r="AF179" s="114">
        <v>0</v>
      </c>
      <c r="AG179" s="114"/>
      <c r="AH179" s="114"/>
      <c r="AI179" s="114">
        <v>31.5</v>
      </c>
      <c r="AJ179" s="114"/>
      <c r="AK179" s="114"/>
      <c r="AL179" s="114">
        <v>0</v>
      </c>
      <c r="AM179" s="114"/>
      <c r="AN179" s="114"/>
      <c r="AO179" s="114">
        <v>0</v>
      </c>
      <c r="AP179" s="114"/>
      <c r="AQ179" s="114"/>
      <c r="AR179" s="114">
        <v>0</v>
      </c>
      <c r="AS179" s="114"/>
      <c r="AT179" s="114"/>
      <c r="AU179" s="114">
        <v>11.75</v>
      </c>
      <c r="AV179" s="114"/>
      <c r="AW179" s="114"/>
      <c r="AX179" s="114">
        <v>0</v>
      </c>
      <c r="AY179" s="114"/>
      <c r="AZ179" s="114"/>
      <c r="BA179" s="114">
        <v>31.5</v>
      </c>
      <c r="BB179" s="114"/>
      <c r="BC179" s="114"/>
      <c r="BD179" s="114">
        <v>0</v>
      </c>
      <c r="BE179" s="114"/>
      <c r="BF179" s="114"/>
      <c r="BG179" s="114">
        <v>31.5</v>
      </c>
      <c r="BH179" s="114"/>
      <c r="BI179" s="114"/>
      <c r="BJ179" s="114">
        <v>0</v>
      </c>
      <c r="BK179" s="114"/>
      <c r="BL179" s="114"/>
    </row>
    <row r="180" spans="1:79" s="99" customFormat="1" ht="12.75" customHeight="1" x14ac:dyDescent="0.2">
      <c r="A180" s="89">
        <v>3</v>
      </c>
      <c r="B180" s="90"/>
      <c r="C180" s="90"/>
      <c r="D180" s="92" t="s">
        <v>212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4">
        <v>29</v>
      </c>
      <c r="X180" s="114"/>
      <c r="Y180" s="114"/>
      <c r="Z180" s="114">
        <v>0</v>
      </c>
      <c r="AA180" s="114"/>
      <c r="AB180" s="114"/>
      <c r="AC180" s="114">
        <v>0</v>
      </c>
      <c r="AD180" s="114"/>
      <c r="AE180" s="114"/>
      <c r="AF180" s="114">
        <v>0</v>
      </c>
      <c r="AG180" s="114"/>
      <c r="AH180" s="114"/>
      <c r="AI180" s="114">
        <v>12.5</v>
      </c>
      <c r="AJ180" s="114"/>
      <c r="AK180" s="114"/>
      <c r="AL180" s="114">
        <v>0</v>
      </c>
      <c r="AM180" s="114"/>
      <c r="AN180" s="114"/>
      <c r="AO180" s="114">
        <v>0</v>
      </c>
      <c r="AP180" s="114"/>
      <c r="AQ180" s="114"/>
      <c r="AR180" s="114">
        <v>0</v>
      </c>
      <c r="AS180" s="114"/>
      <c r="AT180" s="114"/>
      <c r="AU180" s="114">
        <v>17</v>
      </c>
      <c r="AV180" s="114"/>
      <c r="AW180" s="114"/>
      <c r="AX180" s="114">
        <v>0</v>
      </c>
      <c r="AY180" s="114"/>
      <c r="AZ180" s="114"/>
      <c r="BA180" s="114">
        <v>12.5</v>
      </c>
      <c r="BB180" s="114"/>
      <c r="BC180" s="114"/>
      <c r="BD180" s="114">
        <v>0</v>
      </c>
      <c r="BE180" s="114"/>
      <c r="BF180" s="114"/>
      <c r="BG180" s="114">
        <v>12.5</v>
      </c>
      <c r="BH180" s="114"/>
      <c r="BI180" s="114"/>
      <c r="BJ180" s="114">
        <v>0</v>
      </c>
      <c r="BK180" s="114"/>
      <c r="BL180" s="114"/>
    </row>
    <row r="181" spans="1:79" s="6" customFormat="1" ht="12.75" customHeight="1" x14ac:dyDescent="0.2">
      <c r="A181" s="86">
        <v>4</v>
      </c>
      <c r="B181" s="87"/>
      <c r="C181" s="87"/>
      <c r="D181" s="100" t="s">
        <v>213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2"/>
      <c r="W181" s="112">
        <v>58</v>
      </c>
      <c r="X181" s="112"/>
      <c r="Y181" s="112"/>
      <c r="Z181" s="112">
        <v>0</v>
      </c>
      <c r="AA181" s="112"/>
      <c r="AB181" s="112"/>
      <c r="AC181" s="112">
        <v>0</v>
      </c>
      <c r="AD181" s="112"/>
      <c r="AE181" s="112"/>
      <c r="AF181" s="112">
        <v>0</v>
      </c>
      <c r="AG181" s="112"/>
      <c r="AH181" s="112"/>
      <c r="AI181" s="112">
        <v>50</v>
      </c>
      <c r="AJ181" s="112"/>
      <c r="AK181" s="112"/>
      <c r="AL181" s="112">
        <v>0</v>
      </c>
      <c r="AM181" s="112"/>
      <c r="AN181" s="112"/>
      <c r="AO181" s="112">
        <v>0</v>
      </c>
      <c r="AP181" s="112"/>
      <c r="AQ181" s="112"/>
      <c r="AR181" s="112">
        <v>0</v>
      </c>
      <c r="AS181" s="112"/>
      <c r="AT181" s="112"/>
      <c r="AU181" s="112">
        <v>34.75</v>
      </c>
      <c r="AV181" s="112"/>
      <c r="AW181" s="112"/>
      <c r="AX181" s="112">
        <v>0</v>
      </c>
      <c r="AY181" s="112"/>
      <c r="AZ181" s="112"/>
      <c r="BA181" s="112">
        <v>50</v>
      </c>
      <c r="BB181" s="112"/>
      <c r="BC181" s="112"/>
      <c r="BD181" s="112">
        <v>0</v>
      </c>
      <c r="BE181" s="112"/>
      <c r="BF181" s="112"/>
      <c r="BG181" s="112">
        <v>50</v>
      </c>
      <c r="BH181" s="112"/>
      <c r="BI181" s="112"/>
      <c r="BJ181" s="112">
        <v>0</v>
      </c>
      <c r="BK181" s="112"/>
      <c r="BL181" s="112"/>
    </row>
    <row r="182" spans="1:79" s="99" customFormat="1" ht="25.5" customHeight="1" x14ac:dyDescent="0.2">
      <c r="A182" s="89">
        <v>5</v>
      </c>
      <c r="B182" s="90"/>
      <c r="C182" s="90"/>
      <c r="D182" s="92" t="s">
        <v>214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4" t="s">
        <v>173</v>
      </c>
      <c r="X182" s="114"/>
      <c r="Y182" s="114"/>
      <c r="Z182" s="114" t="s">
        <v>173</v>
      </c>
      <c r="AA182" s="114"/>
      <c r="AB182" s="114"/>
      <c r="AC182" s="114"/>
      <c r="AD182" s="114"/>
      <c r="AE182" s="114"/>
      <c r="AF182" s="114"/>
      <c r="AG182" s="114"/>
      <c r="AH182" s="114"/>
      <c r="AI182" s="114" t="s">
        <v>173</v>
      </c>
      <c r="AJ182" s="114"/>
      <c r="AK182" s="114"/>
      <c r="AL182" s="114" t="s">
        <v>173</v>
      </c>
      <c r="AM182" s="114"/>
      <c r="AN182" s="114"/>
      <c r="AO182" s="114"/>
      <c r="AP182" s="114"/>
      <c r="AQ182" s="114"/>
      <c r="AR182" s="114"/>
      <c r="AS182" s="114"/>
      <c r="AT182" s="114"/>
      <c r="AU182" s="114" t="s">
        <v>173</v>
      </c>
      <c r="AV182" s="114"/>
      <c r="AW182" s="114"/>
      <c r="AX182" s="114"/>
      <c r="AY182" s="114"/>
      <c r="AZ182" s="114"/>
      <c r="BA182" s="114" t="s">
        <v>173</v>
      </c>
      <c r="BB182" s="114"/>
      <c r="BC182" s="114"/>
      <c r="BD182" s="114"/>
      <c r="BE182" s="114"/>
      <c r="BF182" s="114"/>
      <c r="BG182" s="114" t="s">
        <v>173</v>
      </c>
      <c r="BH182" s="114"/>
      <c r="BI182" s="114"/>
      <c r="BJ182" s="114"/>
      <c r="BK182" s="114"/>
      <c r="BL182" s="114"/>
    </row>
    <row r="185" spans="1:79" ht="14.25" customHeight="1" x14ac:dyDescent="0.2">
      <c r="A185" s="29" t="s">
        <v>153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4.25" customHeight="1" x14ac:dyDescent="12.75">
      <c r="A186" s="29" t="s">
        <v>242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1:79" ht="15" customHeight="1" x14ac:dyDescent="0.2">
      <c r="A187" s="31" t="s">
        <v>225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1:79" ht="15" customHeight="1" x14ac:dyDescent="0.2">
      <c r="A188" s="27" t="s">
        <v>6</v>
      </c>
      <c r="B188" s="27"/>
      <c r="C188" s="27"/>
      <c r="D188" s="27"/>
      <c r="E188" s="27"/>
      <c r="F188" s="27"/>
      <c r="G188" s="27" t="s">
        <v>126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13</v>
      </c>
      <c r="U188" s="27"/>
      <c r="V188" s="27"/>
      <c r="W188" s="27"/>
      <c r="X188" s="27"/>
      <c r="Y188" s="27"/>
      <c r="Z188" s="27"/>
      <c r="AA188" s="36" t="s">
        <v>226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7"/>
      <c r="AP188" s="36" t="s">
        <v>229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8"/>
      <c r="BE188" s="36" t="s">
        <v>236</v>
      </c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8"/>
    </row>
    <row r="189" spans="1:79" ht="32.1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 t="s">
        <v>4</v>
      </c>
      <c r="AB189" s="27"/>
      <c r="AC189" s="27"/>
      <c r="AD189" s="27"/>
      <c r="AE189" s="27"/>
      <c r="AF189" s="27" t="s">
        <v>3</v>
      </c>
      <c r="AG189" s="27"/>
      <c r="AH189" s="27"/>
      <c r="AI189" s="27"/>
      <c r="AJ189" s="27"/>
      <c r="AK189" s="27" t="s">
        <v>89</v>
      </c>
      <c r="AL189" s="27"/>
      <c r="AM189" s="27"/>
      <c r="AN189" s="27"/>
      <c r="AO189" s="27"/>
      <c r="AP189" s="27" t="s">
        <v>4</v>
      </c>
      <c r="AQ189" s="27"/>
      <c r="AR189" s="27"/>
      <c r="AS189" s="27"/>
      <c r="AT189" s="27"/>
      <c r="AU189" s="27" t="s">
        <v>3</v>
      </c>
      <c r="AV189" s="27"/>
      <c r="AW189" s="27"/>
      <c r="AX189" s="27"/>
      <c r="AY189" s="27"/>
      <c r="AZ189" s="27" t="s">
        <v>96</v>
      </c>
      <c r="BA189" s="27"/>
      <c r="BB189" s="27"/>
      <c r="BC189" s="27"/>
      <c r="BD189" s="27"/>
      <c r="BE189" s="27" t="s">
        <v>4</v>
      </c>
      <c r="BF189" s="27"/>
      <c r="BG189" s="27"/>
      <c r="BH189" s="27"/>
      <c r="BI189" s="27"/>
      <c r="BJ189" s="27" t="s">
        <v>3</v>
      </c>
      <c r="BK189" s="27"/>
      <c r="BL189" s="27"/>
      <c r="BM189" s="27"/>
      <c r="BN189" s="27"/>
      <c r="BO189" s="27" t="s">
        <v>127</v>
      </c>
      <c r="BP189" s="27"/>
      <c r="BQ189" s="27"/>
      <c r="BR189" s="27"/>
      <c r="BS189" s="27"/>
    </row>
    <row r="190" spans="1:79" ht="15" customHeight="1" x14ac:dyDescent="0.2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>
        <v>7</v>
      </c>
      <c r="AQ190" s="27"/>
      <c r="AR190" s="27"/>
      <c r="AS190" s="27"/>
      <c r="AT190" s="27"/>
      <c r="AU190" s="27">
        <v>8</v>
      </c>
      <c r="AV190" s="27"/>
      <c r="AW190" s="27"/>
      <c r="AX190" s="27"/>
      <c r="AY190" s="27"/>
      <c r="AZ190" s="27">
        <v>9</v>
      </c>
      <c r="BA190" s="27"/>
      <c r="BB190" s="27"/>
      <c r="BC190" s="27"/>
      <c r="BD190" s="27"/>
      <c r="BE190" s="27">
        <v>10</v>
      </c>
      <c r="BF190" s="27"/>
      <c r="BG190" s="27"/>
      <c r="BH190" s="27"/>
      <c r="BI190" s="27"/>
      <c r="BJ190" s="27">
        <v>11</v>
      </c>
      <c r="BK190" s="27"/>
      <c r="BL190" s="27"/>
      <c r="BM190" s="27"/>
      <c r="BN190" s="27"/>
      <c r="BO190" s="27">
        <v>12</v>
      </c>
      <c r="BP190" s="27"/>
      <c r="BQ190" s="27"/>
      <c r="BR190" s="27"/>
      <c r="BS190" s="27"/>
    </row>
    <row r="191" spans="1:79" s="1" customFormat="1" ht="15" hidden="1" customHeight="1" x14ac:dyDescent="12.75">
      <c r="A191" s="26" t="s">
        <v>69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 t="s">
        <v>79</v>
      </c>
      <c r="U191" s="61"/>
      <c r="V191" s="61"/>
      <c r="W191" s="61"/>
      <c r="X191" s="61"/>
      <c r="Y191" s="61"/>
      <c r="Z191" s="61"/>
      <c r="AA191" s="30" t="s">
        <v>65</v>
      </c>
      <c r="AB191" s="30"/>
      <c r="AC191" s="30"/>
      <c r="AD191" s="30"/>
      <c r="AE191" s="30"/>
      <c r="AF191" s="30" t="s">
        <v>66</v>
      </c>
      <c r="AG191" s="30"/>
      <c r="AH191" s="30"/>
      <c r="AI191" s="30"/>
      <c r="AJ191" s="30"/>
      <c r="AK191" s="50" t="s">
        <v>122</v>
      </c>
      <c r="AL191" s="50"/>
      <c r="AM191" s="50"/>
      <c r="AN191" s="50"/>
      <c r="AO191" s="50"/>
      <c r="AP191" s="30" t="s">
        <v>67</v>
      </c>
      <c r="AQ191" s="30"/>
      <c r="AR191" s="30"/>
      <c r="AS191" s="30"/>
      <c r="AT191" s="30"/>
      <c r="AU191" s="30" t="s">
        <v>68</v>
      </c>
      <c r="AV191" s="30"/>
      <c r="AW191" s="30"/>
      <c r="AX191" s="30"/>
      <c r="AY191" s="30"/>
      <c r="AZ191" s="50" t="s">
        <v>122</v>
      </c>
      <c r="BA191" s="50"/>
      <c r="BB191" s="50"/>
      <c r="BC191" s="50"/>
      <c r="BD191" s="50"/>
      <c r="BE191" s="30" t="s">
        <v>58</v>
      </c>
      <c r="BF191" s="30"/>
      <c r="BG191" s="30"/>
      <c r="BH191" s="30"/>
      <c r="BI191" s="30"/>
      <c r="BJ191" s="30" t="s">
        <v>59</v>
      </c>
      <c r="BK191" s="30"/>
      <c r="BL191" s="30"/>
      <c r="BM191" s="30"/>
      <c r="BN191" s="30"/>
      <c r="BO191" s="50" t="s">
        <v>122</v>
      </c>
      <c r="BP191" s="50"/>
      <c r="BQ191" s="50"/>
      <c r="BR191" s="50"/>
      <c r="BS191" s="50"/>
      <c r="CA191" s="1" t="s">
        <v>44</v>
      </c>
    </row>
    <row r="192" spans="1:79" s="6" customFormat="1" ht="12.75" customHeight="1" x14ac:dyDescent="0.2">
      <c r="A192" s="85"/>
      <c r="B192" s="85"/>
      <c r="C192" s="85"/>
      <c r="D192" s="85"/>
      <c r="E192" s="85"/>
      <c r="F192" s="85"/>
      <c r="G192" s="117" t="s">
        <v>147</v>
      </c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8"/>
      <c r="U192" s="118"/>
      <c r="V192" s="118"/>
      <c r="W192" s="118"/>
      <c r="X192" s="118"/>
      <c r="Y192" s="118"/>
      <c r="Z192" s="118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>
        <f>IF(ISNUMBER(AA192),AA192,0)+IF(ISNUMBER(AF192),AF192,0)</f>
        <v>0</v>
      </c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>
        <f>IF(ISNUMBER(AP192),AP192,0)+IF(ISNUMBER(AU192),AU192,0)</f>
        <v>0</v>
      </c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>
        <f>IF(ISNUMBER(BE192),BE192,0)+IF(ISNUMBER(BJ192),BJ192,0)</f>
        <v>0</v>
      </c>
      <c r="BP192" s="115"/>
      <c r="BQ192" s="115"/>
      <c r="BR192" s="115"/>
      <c r="BS192" s="115"/>
      <c r="CA192" s="6" t="s">
        <v>45</v>
      </c>
    </row>
    <row r="194" spans="1:79" ht="13.5" customHeight="1" x14ac:dyDescent="12.75">
      <c r="A194" s="29" t="s">
        <v>258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 x14ac:dyDescent="0.2">
      <c r="A195" s="44" t="s">
        <v>225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</row>
    <row r="196" spans="1:79" ht="15" customHeight="1" x14ac:dyDescent="0.2">
      <c r="A196" s="27" t="s">
        <v>6</v>
      </c>
      <c r="B196" s="27"/>
      <c r="C196" s="27"/>
      <c r="D196" s="27"/>
      <c r="E196" s="27"/>
      <c r="F196" s="27"/>
      <c r="G196" s="27" t="s">
        <v>126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 t="s">
        <v>13</v>
      </c>
      <c r="U196" s="27"/>
      <c r="V196" s="27"/>
      <c r="W196" s="27"/>
      <c r="X196" s="27"/>
      <c r="Y196" s="27"/>
      <c r="Z196" s="27"/>
      <c r="AA196" s="36" t="s">
        <v>247</v>
      </c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7"/>
      <c r="AP196" s="36" t="s">
        <v>252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8"/>
    </row>
    <row r="197" spans="1:79" ht="32.1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 t="s">
        <v>4</v>
      </c>
      <c r="AB197" s="27"/>
      <c r="AC197" s="27"/>
      <c r="AD197" s="27"/>
      <c r="AE197" s="27"/>
      <c r="AF197" s="27" t="s">
        <v>3</v>
      </c>
      <c r="AG197" s="27"/>
      <c r="AH197" s="27"/>
      <c r="AI197" s="27"/>
      <c r="AJ197" s="27"/>
      <c r="AK197" s="27" t="s">
        <v>89</v>
      </c>
      <c r="AL197" s="27"/>
      <c r="AM197" s="27"/>
      <c r="AN197" s="27"/>
      <c r="AO197" s="27"/>
      <c r="AP197" s="27" t="s">
        <v>4</v>
      </c>
      <c r="AQ197" s="27"/>
      <c r="AR197" s="27"/>
      <c r="AS197" s="27"/>
      <c r="AT197" s="27"/>
      <c r="AU197" s="27" t="s">
        <v>3</v>
      </c>
      <c r="AV197" s="27"/>
      <c r="AW197" s="27"/>
      <c r="AX197" s="27"/>
      <c r="AY197" s="27"/>
      <c r="AZ197" s="27" t="s">
        <v>96</v>
      </c>
      <c r="BA197" s="27"/>
      <c r="BB197" s="27"/>
      <c r="BC197" s="27"/>
      <c r="BD197" s="27"/>
    </row>
    <row r="198" spans="1:79" ht="15" customHeight="1" x14ac:dyDescent="0.2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>
        <v>3</v>
      </c>
      <c r="U198" s="27"/>
      <c r="V198" s="27"/>
      <c r="W198" s="27"/>
      <c r="X198" s="27"/>
      <c r="Y198" s="27"/>
      <c r="Z198" s="27"/>
      <c r="AA198" s="27">
        <v>4</v>
      </c>
      <c r="AB198" s="27"/>
      <c r="AC198" s="27"/>
      <c r="AD198" s="27"/>
      <c r="AE198" s="27"/>
      <c r="AF198" s="27">
        <v>5</v>
      </c>
      <c r="AG198" s="27"/>
      <c r="AH198" s="27"/>
      <c r="AI198" s="27"/>
      <c r="AJ198" s="27"/>
      <c r="AK198" s="27">
        <v>6</v>
      </c>
      <c r="AL198" s="27"/>
      <c r="AM198" s="27"/>
      <c r="AN198" s="27"/>
      <c r="AO198" s="27"/>
      <c r="AP198" s="27">
        <v>7</v>
      </c>
      <c r="AQ198" s="27"/>
      <c r="AR198" s="27"/>
      <c r="AS198" s="27"/>
      <c r="AT198" s="27"/>
      <c r="AU198" s="27">
        <v>8</v>
      </c>
      <c r="AV198" s="27"/>
      <c r="AW198" s="27"/>
      <c r="AX198" s="27"/>
      <c r="AY198" s="27"/>
      <c r="AZ198" s="27">
        <v>9</v>
      </c>
      <c r="BA198" s="27"/>
      <c r="BB198" s="27"/>
      <c r="BC198" s="27"/>
      <c r="BD198" s="27"/>
    </row>
    <row r="199" spans="1:79" s="1" customFormat="1" ht="12" hidden="1" customHeight="1" x14ac:dyDescent="0.2">
      <c r="A199" s="26" t="s">
        <v>69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 t="s">
        <v>79</v>
      </c>
      <c r="U199" s="61"/>
      <c r="V199" s="61"/>
      <c r="W199" s="61"/>
      <c r="X199" s="61"/>
      <c r="Y199" s="61"/>
      <c r="Z199" s="61"/>
      <c r="AA199" s="30" t="s">
        <v>60</v>
      </c>
      <c r="AB199" s="30"/>
      <c r="AC199" s="30"/>
      <c r="AD199" s="30"/>
      <c r="AE199" s="30"/>
      <c r="AF199" s="30" t="s">
        <v>61</v>
      </c>
      <c r="AG199" s="30"/>
      <c r="AH199" s="30"/>
      <c r="AI199" s="30"/>
      <c r="AJ199" s="30"/>
      <c r="AK199" s="50" t="s">
        <v>122</v>
      </c>
      <c r="AL199" s="50"/>
      <c r="AM199" s="50"/>
      <c r="AN199" s="50"/>
      <c r="AO199" s="50"/>
      <c r="AP199" s="30" t="s">
        <v>62</v>
      </c>
      <c r="AQ199" s="30"/>
      <c r="AR199" s="30"/>
      <c r="AS199" s="30"/>
      <c r="AT199" s="30"/>
      <c r="AU199" s="30" t="s">
        <v>63</v>
      </c>
      <c r="AV199" s="30"/>
      <c r="AW199" s="30"/>
      <c r="AX199" s="30"/>
      <c r="AY199" s="30"/>
      <c r="AZ199" s="50" t="s">
        <v>122</v>
      </c>
      <c r="BA199" s="50"/>
      <c r="BB199" s="50"/>
      <c r="BC199" s="50"/>
      <c r="BD199" s="50"/>
      <c r="CA199" s="1" t="s">
        <v>46</v>
      </c>
    </row>
    <row r="200" spans="1:79" s="6" customFormat="1" x14ac:dyDescent="0.2">
      <c r="A200" s="85"/>
      <c r="B200" s="85"/>
      <c r="C200" s="85"/>
      <c r="D200" s="85"/>
      <c r="E200" s="85"/>
      <c r="F200" s="85"/>
      <c r="G200" s="117" t="s">
        <v>147</v>
      </c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8"/>
      <c r="U200" s="118"/>
      <c r="V200" s="118"/>
      <c r="W200" s="118"/>
      <c r="X200" s="118"/>
      <c r="Y200" s="118"/>
      <c r="Z200" s="118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>
        <f>IF(ISNUMBER(AA200),AA200,0)+IF(ISNUMBER(AF200),AF200,0)</f>
        <v>0</v>
      </c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>
        <f>IF(ISNUMBER(AP200),AP200,0)+IF(ISNUMBER(AU200),AU200,0)</f>
        <v>0</v>
      </c>
      <c r="BA200" s="115"/>
      <c r="BB200" s="115"/>
      <c r="BC200" s="115"/>
      <c r="BD200" s="115"/>
      <c r="CA200" s="6" t="s">
        <v>47</v>
      </c>
    </row>
    <row r="203" spans="1:79" ht="14.25" customHeight="1" x14ac:dyDescent="0.2">
      <c r="A203" s="29" t="s">
        <v>259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 x14ac:dyDescent="0.2">
      <c r="A204" s="44" t="s">
        <v>225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</row>
    <row r="205" spans="1:79" ht="23.1" customHeight="1" x14ac:dyDescent="0.2">
      <c r="A205" s="27" t="s">
        <v>128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54" t="s">
        <v>129</v>
      </c>
      <c r="O205" s="55"/>
      <c r="P205" s="55"/>
      <c r="Q205" s="55"/>
      <c r="R205" s="55"/>
      <c r="S205" s="55"/>
      <c r="T205" s="55"/>
      <c r="U205" s="56"/>
      <c r="V205" s="54" t="s">
        <v>130</v>
      </c>
      <c r="W205" s="55"/>
      <c r="X205" s="55"/>
      <c r="Y205" s="55"/>
      <c r="Z205" s="56"/>
      <c r="AA205" s="27" t="s">
        <v>226</v>
      </c>
      <c r="AB205" s="27"/>
      <c r="AC205" s="27"/>
      <c r="AD205" s="27"/>
      <c r="AE205" s="27"/>
      <c r="AF205" s="27"/>
      <c r="AG205" s="27"/>
      <c r="AH205" s="27"/>
      <c r="AI205" s="27"/>
      <c r="AJ205" s="27" t="s">
        <v>229</v>
      </c>
      <c r="AK205" s="27"/>
      <c r="AL205" s="27"/>
      <c r="AM205" s="27"/>
      <c r="AN205" s="27"/>
      <c r="AO205" s="27"/>
      <c r="AP205" s="27"/>
      <c r="AQ205" s="27"/>
      <c r="AR205" s="27"/>
      <c r="AS205" s="27" t="s">
        <v>236</v>
      </c>
      <c r="AT205" s="27"/>
      <c r="AU205" s="27"/>
      <c r="AV205" s="27"/>
      <c r="AW205" s="27"/>
      <c r="AX205" s="27"/>
      <c r="AY205" s="27"/>
      <c r="AZ205" s="27"/>
      <c r="BA205" s="27"/>
      <c r="BB205" s="27" t="s">
        <v>247</v>
      </c>
      <c r="BC205" s="27"/>
      <c r="BD205" s="27"/>
      <c r="BE205" s="27"/>
      <c r="BF205" s="27"/>
      <c r="BG205" s="27"/>
      <c r="BH205" s="27"/>
      <c r="BI205" s="27"/>
      <c r="BJ205" s="27"/>
      <c r="BK205" s="27" t="s">
        <v>252</v>
      </c>
      <c r="BL205" s="27"/>
      <c r="BM205" s="27"/>
      <c r="BN205" s="27"/>
      <c r="BO205" s="27"/>
      <c r="BP205" s="27"/>
      <c r="BQ205" s="27"/>
      <c r="BR205" s="27"/>
      <c r="BS205" s="27"/>
    </row>
    <row r="206" spans="1:79" ht="95.2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57"/>
      <c r="O206" s="58"/>
      <c r="P206" s="58"/>
      <c r="Q206" s="58"/>
      <c r="R206" s="58"/>
      <c r="S206" s="58"/>
      <c r="T206" s="58"/>
      <c r="U206" s="59"/>
      <c r="V206" s="57"/>
      <c r="W206" s="58"/>
      <c r="X206" s="58"/>
      <c r="Y206" s="58"/>
      <c r="Z206" s="59"/>
      <c r="AA206" s="74" t="s">
        <v>133</v>
      </c>
      <c r="AB206" s="74"/>
      <c r="AC206" s="74"/>
      <c r="AD206" s="74"/>
      <c r="AE206" s="74"/>
      <c r="AF206" s="74" t="s">
        <v>134</v>
      </c>
      <c r="AG206" s="74"/>
      <c r="AH206" s="74"/>
      <c r="AI206" s="74"/>
      <c r="AJ206" s="74" t="s">
        <v>133</v>
      </c>
      <c r="AK206" s="74"/>
      <c r="AL206" s="74"/>
      <c r="AM206" s="74"/>
      <c r="AN206" s="74"/>
      <c r="AO206" s="74" t="s">
        <v>134</v>
      </c>
      <c r="AP206" s="74"/>
      <c r="AQ206" s="74"/>
      <c r="AR206" s="74"/>
      <c r="AS206" s="74" t="s">
        <v>133</v>
      </c>
      <c r="AT206" s="74"/>
      <c r="AU206" s="74"/>
      <c r="AV206" s="74"/>
      <c r="AW206" s="74"/>
      <c r="AX206" s="74" t="s">
        <v>134</v>
      </c>
      <c r="AY206" s="74"/>
      <c r="AZ206" s="74"/>
      <c r="BA206" s="74"/>
      <c r="BB206" s="74" t="s">
        <v>133</v>
      </c>
      <c r="BC206" s="74"/>
      <c r="BD206" s="74"/>
      <c r="BE206" s="74"/>
      <c r="BF206" s="74"/>
      <c r="BG206" s="74" t="s">
        <v>134</v>
      </c>
      <c r="BH206" s="74"/>
      <c r="BI206" s="74"/>
      <c r="BJ206" s="74"/>
      <c r="BK206" s="74" t="s">
        <v>133</v>
      </c>
      <c r="BL206" s="74"/>
      <c r="BM206" s="74"/>
      <c r="BN206" s="74"/>
      <c r="BO206" s="74"/>
      <c r="BP206" s="74" t="s">
        <v>134</v>
      </c>
      <c r="BQ206" s="74"/>
      <c r="BR206" s="74"/>
      <c r="BS206" s="74"/>
    </row>
    <row r="207" spans="1:79" ht="15" customHeight="1" x14ac:dyDescent="0.2">
      <c r="A207" s="27">
        <v>1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36">
        <v>2</v>
      </c>
      <c r="O207" s="37"/>
      <c r="P207" s="37"/>
      <c r="Q207" s="37"/>
      <c r="R207" s="37"/>
      <c r="S207" s="37"/>
      <c r="T207" s="37"/>
      <c r="U207" s="38"/>
      <c r="V207" s="27">
        <v>3</v>
      </c>
      <c r="W207" s="27"/>
      <c r="X207" s="27"/>
      <c r="Y207" s="27"/>
      <c r="Z207" s="27"/>
      <c r="AA207" s="27">
        <v>4</v>
      </c>
      <c r="AB207" s="27"/>
      <c r="AC207" s="27"/>
      <c r="AD207" s="27"/>
      <c r="AE207" s="27"/>
      <c r="AF207" s="27">
        <v>5</v>
      </c>
      <c r="AG207" s="27"/>
      <c r="AH207" s="27"/>
      <c r="AI207" s="27"/>
      <c r="AJ207" s="27">
        <v>6</v>
      </c>
      <c r="AK207" s="27"/>
      <c r="AL207" s="27"/>
      <c r="AM207" s="27"/>
      <c r="AN207" s="27"/>
      <c r="AO207" s="27">
        <v>7</v>
      </c>
      <c r="AP207" s="27"/>
      <c r="AQ207" s="27"/>
      <c r="AR207" s="27"/>
      <c r="AS207" s="27">
        <v>8</v>
      </c>
      <c r="AT207" s="27"/>
      <c r="AU207" s="27"/>
      <c r="AV207" s="27"/>
      <c r="AW207" s="27"/>
      <c r="AX207" s="27">
        <v>9</v>
      </c>
      <c r="AY207" s="27"/>
      <c r="AZ207" s="27"/>
      <c r="BA207" s="27"/>
      <c r="BB207" s="27">
        <v>10</v>
      </c>
      <c r="BC207" s="27"/>
      <c r="BD207" s="27"/>
      <c r="BE207" s="27"/>
      <c r="BF207" s="27"/>
      <c r="BG207" s="27">
        <v>11</v>
      </c>
      <c r="BH207" s="27"/>
      <c r="BI207" s="27"/>
      <c r="BJ207" s="27"/>
      <c r="BK207" s="27">
        <v>12</v>
      </c>
      <c r="BL207" s="27"/>
      <c r="BM207" s="27"/>
      <c r="BN207" s="27"/>
      <c r="BO207" s="27"/>
      <c r="BP207" s="27">
        <v>13</v>
      </c>
      <c r="BQ207" s="27"/>
      <c r="BR207" s="27"/>
      <c r="BS207" s="27"/>
    </row>
    <row r="208" spans="1:79" s="1" customFormat="1" ht="12" hidden="1" customHeight="1" x14ac:dyDescent="0.2">
      <c r="A208" s="61" t="s">
        <v>146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26" t="s">
        <v>131</v>
      </c>
      <c r="O208" s="26"/>
      <c r="P208" s="26"/>
      <c r="Q208" s="26"/>
      <c r="R208" s="26"/>
      <c r="S208" s="26"/>
      <c r="T208" s="26"/>
      <c r="U208" s="26"/>
      <c r="V208" s="26" t="s">
        <v>132</v>
      </c>
      <c r="W208" s="26"/>
      <c r="X208" s="26"/>
      <c r="Y208" s="26"/>
      <c r="Z208" s="26"/>
      <c r="AA208" s="30" t="s">
        <v>65</v>
      </c>
      <c r="AB208" s="30"/>
      <c r="AC208" s="30"/>
      <c r="AD208" s="30"/>
      <c r="AE208" s="30"/>
      <c r="AF208" s="30" t="s">
        <v>66</v>
      </c>
      <c r="AG208" s="30"/>
      <c r="AH208" s="30"/>
      <c r="AI208" s="30"/>
      <c r="AJ208" s="30" t="s">
        <v>67</v>
      </c>
      <c r="AK208" s="30"/>
      <c r="AL208" s="30"/>
      <c r="AM208" s="30"/>
      <c r="AN208" s="30"/>
      <c r="AO208" s="30" t="s">
        <v>68</v>
      </c>
      <c r="AP208" s="30"/>
      <c r="AQ208" s="30"/>
      <c r="AR208" s="30"/>
      <c r="AS208" s="30" t="s">
        <v>58</v>
      </c>
      <c r="AT208" s="30"/>
      <c r="AU208" s="30"/>
      <c r="AV208" s="30"/>
      <c r="AW208" s="30"/>
      <c r="AX208" s="30" t="s">
        <v>59</v>
      </c>
      <c r="AY208" s="30"/>
      <c r="AZ208" s="30"/>
      <c r="BA208" s="30"/>
      <c r="BB208" s="30" t="s">
        <v>60</v>
      </c>
      <c r="BC208" s="30"/>
      <c r="BD208" s="30"/>
      <c r="BE208" s="30"/>
      <c r="BF208" s="30"/>
      <c r="BG208" s="30" t="s">
        <v>61</v>
      </c>
      <c r="BH208" s="30"/>
      <c r="BI208" s="30"/>
      <c r="BJ208" s="30"/>
      <c r="BK208" s="30" t="s">
        <v>62</v>
      </c>
      <c r="BL208" s="30"/>
      <c r="BM208" s="30"/>
      <c r="BN208" s="30"/>
      <c r="BO208" s="30"/>
      <c r="BP208" s="30" t="s">
        <v>63</v>
      </c>
      <c r="BQ208" s="30"/>
      <c r="BR208" s="30"/>
      <c r="BS208" s="30"/>
      <c r="CA208" s="1" t="s">
        <v>48</v>
      </c>
    </row>
    <row r="209" spans="1:79" s="6" customFormat="1" ht="12.75" customHeight="1" x14ac:dyDescent="0.2">
      <c r="A209" s="117" t="s">
        <v>147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86"/>
      <c r="O209" s="87"/>
      <c r="P209" s="87"/>
      <c r="Q209" s="87"/>
      <c r="R209" s="87"/>
      <c r="S209" s="87"/>
      <c r="T209" s="87"/>
      <c r="U209" s="8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20"/>
      <c r="BQ209" s="121"/>
      <c r="BR209" s="121"/>
      <c r="BS209" s="122"/>
      <c r="CA209" s="6" t="s">
        <v>49</v>
      </c>
    </row>
    <row r="212" spans="1:79" ht="35.25" customHeight="1" x14ac:dyDescent="0.2">
      <c r="A212" s="29" t="s">
        <v>260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 x14ac:dyDescent="0.2">
      <c r="A213" s="123" t="s">
        <v>215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</row>
    <row r="214" spans="1:79" ht="1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6" spans="1:79" ht="28.5" customHeight="1" x14ac:dyDescent="0.2">
      <c r="A216" s="34" t="s">
        <v>243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</row>
    <row r="217" spans="1:79" ht="14.25" customHeight="1" x14ac:dyDescent="0.2">
      <c r="A217" s="29" t="s">
        <v>227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</row>
    <row r="218" spans="1:79" ht="15" customHeight="1" x14ac:dyDescent="0.2">
      <c r="A218" s="31" t="s">
        <v>225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</row>
    <row r="219" spans="1:79" ht="42.95" customHeight="1" x14ac:dyDescent="0.2">
      <c r="A219" s="74" t="s">
        <v>135</v>
      </c>
      <c r="B219" s="74"/>
      <c r="C219" s="74"/>
      <c r="D219" s="74"/>
      <c r="E219" s="74"/>
      <c r="F219" s="74"/>
      <c r="G219" s="27" t="s">
        <v>19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 t="s">
        <v>15</v>
      </c>
      <c r="U219" s="27"/>
      <c r="V219" s="27"/>
      <c r="W219" s="27"/>
      <c r="X219" s="27"/>
      <c r="Y219" s="27"/>
      <c r="Z219" s="27" t="s">
        <v>14</v>
      </c>
      <c r="AA219" s="27"/>
      <c r="AB219" s="27"/>
      <c r="AC219" s="27"/>
      <c r="AD219" s="27"/>
      <c r="AE219" s="27" t="s">
        <v>136</v>
      </c>
      <c r="AF219" s="27"/>
      <c r="AG219" s="27"/>
      <c r="AH219" s="27"/>
      <c r="AI219" s="27"/>
      <c r="AJ219" s="27"/>
      <c r="AK219" s="27" t="s">
        <v>137</v>
      </c>
      <c r="AL219" s="27"/>
      <c r="AM219" s="27"/>
      <c r="AN219" s="27"/>
      <c r="AO219" s="27"/>
      <c r="AP219" s="27"/>
      <c r="AQ219" s="27" t="s">
        <v>138</v>
      </c>
      <c r="AR219" s="27"/>
      <c r="AS219" s="27"/>
      <c r="AT219" s="27"/>
      <c r="AU219" s="27"/>
      <c r="AV219" s="27"/>
      <c r="AW219" s="27" t="s">
        <v>98</v>
      </c>
      <c r="AX219" s="27"/>
      <c r="AY219" s="27"/>
      <c r="AZ219" s="27"/>
      <c r="BA219" s="27"/>
      <c r="BB219" s="27"/>
      <c r="BC219" s="27"/>
      <c r="BD219" s="27"/>
      <c r="BE219" s="27"/>
      <c r="BF219" s="27"/>
      <c r="BG219" s="27" t="s">
        <v>139</v>
      </c>
      <c r="BH219" s="27"/>
      <c r="BI219" s="27"/>
      <c r="BJ219" s="27"/>
      <c r="BK219" s="27"/>
      <c r="BL219" s="27"/>
    </row>
    <row r="220" spans="1:79" ht="39.950000000000003" customHeight="1" x14ac:dyDescent="0.2">
      <c r="A220" s="74"/>
      <c r="B220" s="74"/>
      <c r="C220" s="74"/>
      <c r="D220" s="74"/>
      <c r="E220" s="74"/>
      <c r="F220" s="7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 t="s">
        <v>17</v>
      </c>
      <c r="AX220" s="27"/>
      <c r="AY220" s="27"/>
      <c r="AZ220" s="27"/>
      <c r="BA220" s="27"/>
      <c r="BB220" s="27" t="s">
        <v>16</v>
      </c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15" customHeight="1" x14ac:dyDescent="0.2">
      <c r="A221" s="27">
        <v>1</v>
      </c>
      <c r="B221" s="27"/>
      <c r="C221" s="27"/>
      <c r="D221" s="27"/>
      <c r="E221" s="27"/>
      <c r="F221" s="27"/>
      <c r="G221" s="27">
        <v>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>
        <v>3</v>
      </c>
      <c r="U221" s="27"/>
      <c r="V221" s="27"/>
      <c r="W221" s="27"/>
      <c r="X221" s="27"/>
      <c r="Y221" s="27"/>
      <c r="Z221" s="27">
        <v>4</v>
      </c>
      <c r="AA221" s="27"/>
      <c r="AB221" s="27"/>
      <c r="AC221" s="27"/>
      <c r="AD221" s="27"/>
      <c r="AE221" s="27">
        <v>5</v>
      </c>
      <c r="AF221" s="27"/>
      <c r="AG221" s="27"/>
      <c r="AH221" s="27"/>
      <c r="AI221" s="27"/>
      <c r="AJ221" s="27"/>
      <c r="AK221" s="27">
        <v>6</v>
      </c>
      <c r="AL221" s="27"/>
      <c r="AM221" s="27"/>
      <c r="AN221" s="27"/>
      <c r="AO221" s="27"/>
      <c r="AP221" s="27"/>
      <c r="AQ221" s="27">
        <v>7</v>
      </c>
      <c r="AR221" s="27"/>
      <c r="AS221" s="27"/>
      <c r="AT221" s="27"/>
      <c r="AU221" s="27"/>
      <c r="AV221" s="27"/>
      <c r="AW221" s="27">
        <v>8</v>
      </c>
      <c r="AX221" s="27"/>
      <c r="AY221" s="27"/>
      <c r="AZ221" s="27"/>
      <c r="BA221" s="27"/>
      <c r="BB221" s="27">
        <v>9</v>
      </c>
      <c r="BC221" s="27"/>
      <c r="BD221" s="27"/>
      <c r="BE221" s="27"/>
      <c r="BF221" s="27"/>
      <c r="BG221" s="27">
        <v>10</v>
      </c>
      <c r="BH221" s="27"/>
      <c r="BI221" s="27"/>
      <c r="BJ221" s="27"/>
      <c r="BK221" s="27"/>
      <c r="BL221" s="27"/>
    </row>
    <row r="222" spans="1:79" s="1" customFormat="1" ht="12" hidden="1" customHeight="1" x14ac:dyDescent="0.2">
      <c r="A222" s="26" t="s">
        <v>64</v>
      </c>
      <c r="B222" s="26"/>
      <c r="C222" s="26"/>
      <c r="D222" s="26"/>
      <c r="E222" s="26"/>
      <c r="F222" s="26"/>
      <c r="G222" s="61" t="s">
        <v>57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30" t="s">
        <v>80</v>
      </c>
      <c r="U222" s="30"/>
      <c r="V222" s="30"/>
      <c r="W222" s="30"/>
      <c r="X222" s="30"/>
      <c r="Y222" s="30"/>
      <c r="Z222" s="30" t="s">
        <v>81</v>
      </c>
      <c r="AA222" s="30"/>
      <c r="AB222" s="30"/>
      <c r="AC222" s="30"/>
      <c r="AD222" s="30"/>
      <c r="AE222" s="30" t="s">
        <v>82</v>
      </c>
      <c r="AF222" s="30"/>
      <c r="AG222" s="30"/>
      <c r="AH222" s="30"/>
      <c r="AI222" s="30"/>
      <c r="AJ222" s="30"/>
      <c r="AK222" s="30" t="s">
        <v>83</v>
      </c>
      <c r="AL222" s="30"/>
      <c r="AM222" s="30"/>
      <c r="AN222" s="30"/>
      <c r="AO222" s="30"/>
      <c r="AP222" s="30"/>
      <c r="AQ222" s="78" t="s">
        <v>99</v>
      </c>
      <c r="AR222" s="30"/>
      <c r="AS222" s="30"/>
      <c r="AT222" s="30"/>
      <c r="AU222" s="30"/>
      <c r="AV222" s="30"/>
      <c r="AW222" s="30" t="s">
        <v>84</v>
      </c>
      <c r="AX222" s="30"/>
      <c r="AY222" s="30"/>
      <c r="AZ222" s="30"/>
      <c r="BA222" s="30"/>
      <c r="BB222" s="30" t="s">
        <v>85</v>
      </c>
      <c r="BC222" s="30"/>
      <c r="BD222" s="30"/>
      <c r="BE222" s="30"/>
      <c r="BF222" s="30"/>
      <c r="BG222" s="78" t="s">
        <v>100</v>
      </c>
      <c r="BH222" s="30"/>
      <c r="BI222" s="30"/>
      <c r="BJ222" s="30"/>
      <c r="BK222" s="30"/>
      <c r="BL222" s="30"/>
      <c r="CA222" s="1" t="s">
        <v>50</v>
      </c>
    </row>
    <row r="223" spans="1:79" s="6" customFormat="1" ht="12.75" customHeight="1" x14ac:dyDescent="0.2">
      <c r="A223" s="85"/>
      <c r="B223" s="85"/>
      <c r="C223" s="85"/>
      <c r="D223" s="85"/>
      <c r="E223" s="85"/>
      <c r="F223" s="85"/>
      <c r="G223" s="117" t="s">
        <v>147</v>
      </c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>
        <f>IF(ISNUMBER(AK223),AK223,0)-IF(ISNUMBER(AE223),AE223,0)</f>
        <v>0</v>
      </c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>
        <f>IF(ISNUMBER(Z223),Z223,0)+IF(ISNUMBER(AK223),AK223,0)</f>
        <v>0</v>
      </c>
      <c r="BH223" s="115"/>
      <c r="BI223" s="115"/>
      <c r="BJ223" s="115"/>
      <c r="BK223" s="115"/>
      <c r="BL223" s="115"/>
      <c r="CA223" s="6" t="s">
        <v>51</v>
      </c>
    </row>
    <row r="225" spans="1:79" ht="14.25" customHeight="1" x14ac:dyDescent="12.75">
      <c r="A225" s="29" t="s">
        <v>244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5" customHeight="1" x14ac:dyDescent="0.2">
      <c r="A226" s="31" t="s">
        <v>225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</row>
    <row r="227" spans="1:79" ht="18" customHeight="1" x14ac:dyDescent="0.2">
      <c r="A227" s="27" t="s">
        <v>135</v>
      </c>
      <c r="B227" s="27"/>
      <c r="C227" s="27"/>
      <c r="D227" s="27"/>
      <c r="E227" s="27"/>
      <c r="F227" s="27"/>
      <c r="G227" s="27" t="s">
        <v>19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 t="s">
        <v>231</v>
      </c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 t="s">
        <v>241</v>
      </c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79" ht="42.9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 t="s">
        <v>140</v>
      </c>
      <c r="R228" s="27"/>
      <c r="S228" s="27"/>
      <c r="T228" s="27"/>
      <c r="U228" s="27"/>
      <c r="V228" s="74" t="s">
        <v>141</v>
      </c>
      <c r="W228" s="74"/>
      <c r="X228" s="74"/>
      <c r="Y228" s="74"/>
      <c r="Z228" s="27" t="s">
        <v>142</v>
      </c>
      <c r="AA228" s="27"/>
      <c r="AB228" s="27"/>
      <c r="AC228" s="27"/>
      <c r="AD228" s="27"/>
      <c r="AE228" s="27"/>
      <c r="AF228" s="27"/>
      <c r="AG228" s="27"/>
      <c r="AH228" s="27"/>
      <c r="AI228" s="27"/>
      <c r="AJ228" s="27" t="s">
        <v>143</v>
      </c>
      <c r="AK228" s="27"/>
      <c r="AL228" s="27"/>
      <c r="AM228" s="27"/>
      <c r="AN228" s="27"/>
      <c r="AO228" s="27" t="s">
        <v>20</v>
      </c>
      <c r="AP228" s="27"/>
      <c r="AQ228" s="27"/>
      <c r="AR228" s="27"/>
      <c r="AS228" s="27"/>
      <c r="AT228" s="74" t="s">
        <v>144</v>
      </c>
      <c r="AU228" s="74"/>
      <c r="AV228" s="74"/>
      <c r="AW228" s="74"/>
      <c r="AX228" s="27" t="s">
        <v>142</v>
      </c>
      <c r="AY228" s="27"/>
      <c r="AZ228" s="27"/>
      <c r="BA228" s="27"/>
      <c r="BB228" s="27"/>
      <c r="BC228" s="27"/>
      <c r="BD228" s="27"/>
      <c r="BE228" s="27"/>
      <c r="BF228" s="27"/>
      <c r="BG228" s="27"/>
      <c r="BH228" s="27" t="s">
        <v>145</v>
      </c>
      <c r="BI228" s="27"/>
      <c r="BJ228" s="27"/>
      <c r="BK228" s="27"/>
      <c r="BL228" s="27"/>
    </row>
    <row r="229" spans="1:79" ht="63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74"/>
      <c r="W229" s="74"/>
      <c r="X229" s="74"/>
      <c r="Y229" s="74"/>
      <c r="Z229" s="27" t="s">
        <v>17</v>
      </c>
      <c r="AA229" s="27"/>
      <c r="AB229" s="27"/>
      <c r="AC229" s="27"/>
      <c r="AD229" s="27"/>
      <c r="AE229" s="27" t="s">
        <v>16</v>
      </c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74"/>
      <c r="AU229" s="74"/>
      <c r="AV229" s="74"/>
      <c r="AW229" s="74"/>
      <c r="AX229" s="27" t="s">
        <v>17</v>
      </c>
      <c r="AY229" s="27"/>
      <c r="AZ229" s="27"/>
      <c r="BA229" s="27"/>
      <c r="BB229" s="27"/>
      <c r="BC229" s="27" t="s">
        <v>16</v>
      </c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79" ht="15" customHeight="1" x14ac:dyDescent="0.2">
      <c r="A230" s="27">
        <v>1</v>
      </c>
      <c r="B230" s="27"/>
      <c r="C230" s="27"/>
      <c r="D230" s="27"/>
      <c r="E230" s="27"/>
      <c r="F230" s="27"/>
      <c r="G230" s="27">
        <v>2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>
        <v>3</v>
      </c>
      <c r="R230" s="27"/>
      <c r="S230" s="27"/>
      <c r="T230" s="27"/>
      <c r="U230" s="27"/>
      <c r="V230" s="27">
        <v>4</v>
      </c>
      <c r="W230" s="27"/>
      <c r="X230" s="27"/>
      <c r="Y230" s="27"/>
      <c r="Z230" s="27">
        <v>5</v>
      </c>
      <c r="AA230" s="27"/>
      <c r="AB230" s="27"/>
      <c r="AC230" s="27"/>
      <c r="AD230" s="27"/>
      <c r="AE230" s="27">
        <v>6</v>
      </c>
      <c r="AF230" s="27"/>
      <c r="AG230" s="27"/>
      <c r="AH230" s="27"/>
      <c r="AI230" s="27"/>
      <c r="AJ230" s="27">
        <v>7</v>
      </c>
      <c r="AK230" s="27"/>
      <c r="AL230" s="27"/>
      <c r="AM230" s="27"/>
      <c r="AN230" s="27"/>
      <c r="AO230" s="27">
        <v>8</v>
      </c>
      <c r="AP230" s="27"/>
      <c r="AQ230" s="27"/>
      <c r="AR230" s="27"/>
      <c r="AS230" s="27"/>
      <c r="AT230" s="27">
        <v>9</v>
      </c>
      <c r="AU230" s="27"/>
      <c r="AV230" s="27"/>
      <c r="AW230" s="27"/>
      <c r="AX230" s="27">
        <v>10</v>
      </c>
      <c r="AY230" s="27"/>
      <c r="AZ230" s="27"/>
      <c r="BA230" s="27"/>
      <c r="BB230" s="27"/>
      <c r="BC230" s="27">
        <v>11</v>
      </c>
      <c r="BD230" s="27"/>
      <c r="BE230" s="27"/>
      <c r="BF230" s="27"/>
      <c r="BG230" s="27"/>
      <c r="BH230" s="27">
        <v>12</v>
      </c>
      <c r="BI230" s="27"/>
      <c r="BJ230" s="27"/>
      <c r="BK230" s="27"/>
      <c r="BL230" s="27"/>
    </row>
    <row r="231" spans="1:79" s="1" customFormat="1" ht="12" hidden="1" customHeight="1" x14ac:dyDescent="0.2">
      <c r="A231" s="26" t="s">
        <v>64</v>
      </c>
      <c r="B231" s="26"/>
      <c r="C231" s="26"/>
      <c r="D231" s="26"/>
      <c r="E231" s="26"/>
      <c r="F231" s="26"/>
      <c r="G231" s="61" t="s">
        <v>57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30" t="s">
        <v>80</v>
      </c>
      <c r="R231" s="30"/>
      <c r="S231" s="30"/>
      <c r="T231" s="30"/>
      <c r="U231" s="30"/>
      <c r="V231" s="30" t="s">
        <v>81</v>
      </c>
      <c r="W231" s="30"/>
      <c r="X231" s="30"/>
      <c r="Y231" s="30"/>
      <c r="Z231" s="30" t="s">
        <v>82</v>
      </c>
      <c r="AA231" s="30"/>
      <c r="AB231" s="30"/>
      <c r="AC231" s="30"/>
      <c r="AD231" s="30"/>
      <c r="AE231" s="30" t="s">
        <v>83</v>
      </c>
      <c r="AF231" s="30"/>
      <c r="AG231" s="30"/>
      <c r="AH231" s="30"/>
      <c r="AI231" s="30"/>
      <c r="AJ231" s="78" t="s">
        <v>101</v>
      </c>
      <c r="AK231" s="30"/>
      <c r="AL231" s="30"/>
      <c r="AM231" s="30"/>
      <c r="AN231" s="30"/>
      <c r="AO231" s="30" t="s">
        <v>84</v>
      </c>
      <c r="AP231" s="30"/>
      <c r="AQ231" s="30"/>
      <c r="AR231" s="30"/>
      <c r="AS231" s="30"/>
      <c r="AT231" s="78" t="s">
        <v>102</v>
      </c>
      <c r="AU231" s="30"/>
      <c r="AV231" s="30"/>
      <c r="AW231" s="30"/>
      <c r="AX231" s="30" t="s">
        <v>85</v>
      </c>
      <c r="AY231" s="30"/>
      <c r="AZ231" s="30"/>
      <c r="BA231" s="30"/>
      <c r="BB231" s="30"/>
      <c r="BC231" s="30" t="s">
        <v>86</v>
      </c>
      <c r="BD231" s="30"/>
      <c r="BE231" s="30"/>
      <c r="BF231" s="30"/>
      <c r="BG231" s="30"/>
      <c r="BH231" s="78" t="s">
        <v>101</v>
      </c>
      <c r="BI231" s="30"/>
      <c r="BJ231" s="30"/>
      <c r="BK231" s="30"/>
      <c r="BL231" s="30"/>
      <c r="CA231" s="1" t="s">
        <v>52</v>
      </c>
    </row>
    <row r="232" spans="1:79" s="6" customFormat="1" ht="12.75" customHeight="1" x14ac:dyDescent="0.2">
      <c r="A232" s="85"/>
      <c r="B232" s="85"/>
      <c r="C232" s="85"/>
      <c r="D232" s="85"/>
      <c r="E232" s="85"/>
      <c r="F232" s="85"/>
      <c r="G232" s="117" t="s">
        <v>147</v>
      </c>
      <c r="H232" s="117"/>
      <c r="I232" s="117"/>
      <c r="J232" s="117"/>
      <c r="K232" s="117"/>
      <c r="L232" s="117"/>
      <c r="M232" s="117"/>
      <c r="N232" s="117"/>
      <c r="O232" s="117"/>
      <c r="P232" s="117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>
        <f>IF(ISNUMBER(Q232),Q232,0)-IF(ISNUMBER(Z232),Z232,0)</f>
        <v>0</v>
      </c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>
        <f>IF(ISNUMBER(V232),V232,0)-IF(ISNUMBER(Z232),Z232,0)-IF(ISNUMBER(AE232),AE232,0)</f>
        <v>0</v>
      </c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>
        <f>IF(ISNUMBER(AO232),AO232,0)-IF(ISNUMBER(AX232),AX232,0)</f>
        <v>0</v>
      </c>
      <c r="BI232" s="115"/>
      <c r="BJ232" s="115"/>
      <c r="BK232" s="115"/>
      <c r="BL232" s="115"/>
      <c r="CA232" s="6" t="s">
        <v>53</v>
      </c>
    </row>
    <row r="234" spans="1:79" ht="14.25" customHeight="1" x14ac:dyDescent="12.75">
      <c r="A234" s="29" t="s">
        <v>232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 x14ac:dyDescent="0.2">
      <c r="A235" s="31" t="s">
        <v>225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</row>
    <row r="236" spans="1:79" ht="42.95" customHeight="1" x14ac:dyDescent="0.2">
      <c r="A236" s="74" t="s">
        <v>135</v>
      </c>
      <c r="B236" s="74"/>
      <c r="C236" s="74"/>
      <c r="D236" s="74"/>
      <c r="E236" s="74"/>
      <c r="F236" s="74"/>
      <c r="G236" s="27" t="s">
        <v>19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 t="s">
        <v>15</v>
      </c>
      <c r="U236" s="27"/>
      <c r="V236" s="27"/>
      <c r="W236" s="27"/>
      <c r="X236" s="27"/>
      <c r="Y236" s="27"/>
      <c r="Z236" s="27" t="s">
        <v>14</v>
      </c>
      <c r="AA236" s="27"/>
      <c r="AB236" s="27"/>
      <c r="AC236" s="27"/>
      <c r="AD236" s="27"/>
      <c r="AE236" s="27" t="s">
        <v>228</v>
      </c>
      <c r="AF236" s="27"/>
      <c r="AG236" s="27"/>
      <c r="AH236" s="27"/>
      <c r="AI236" s="27"/>
      <c r="AJ236" s="27"/>
      <c r="AK236" s="27" t="s">
        <v>233</v>
      </c>
      <c r="AL236" s="27"/>
      <c r="AM236" s="27"/>
      <c r="AN236" s="27"/>
      <c r="AO236" s="27"/>
      <c r="AP236" s="27"/>
      <c r="AQ236" s="27" t="s">
        <v>245</v>
      </c>
      <c r="AR236" s="27"/>
      <c r="AS236" s="27"/>
      <c r="AT236" s="27"/>
      <c r="AU236" s="27"/>
      <c r="AV236" s="27"/>
      <c r="AW236" s="27" t="s">
        <v>18</v>
      </c>
      <c r="AX236" s="27"/>
      <c r="AY236" s="27"/>
      <c r="AZ236" s="27"/>
      <c r="BA236" s="27"/>
      <c r="BB236" s="27"/>
      <c r="BC236" s="27"/>
      <c r="BD236" s="27"/>
      <c r="BE236" s="27" t="s">
        <v>156</v>
      </c>
      <c r="BF236" s="27"/>
      <c r="BG236" s="27"/>
      <c r="BH236" s="27"/>
      <c r="BI236" s="27"/>
      <c r="BJ236" s="27"/>
      <c r="BK236" s="27"/>
      <c r="BL236" s="27"/>
    </row>
    <row r="237" spans="1:79" ht="21.75" customHeight="1" x14ac:dyDescent="0.2">
      <c r="A237" s="74"/>
      <c r="B237" s="74"/>
      <c r="C237" s="74"/>
      <c r="D237" s="74"/>
      <c r="E237" s="74"/>
      <c r="F237" s="74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79" ht="15" customHeight="1" x14ac:dyDescent="0.2">
      <c r="A238" s="27">
        <v>1</v>
      </c>
      <c r="B238" s="27"/>
      <c r="C238" s="27"/>
      <c r="D238" s="27"/>
      <c r="E238" s="27"/>
      <c r="F238" s="27"/>
      <c r="G238" s="27">
        <v>2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>
        <v>3</v>
      </c>
      <c r="U238" s="27"/>
      <c r="V238" s="27"/>
      <c r="W238" s="27"/>
      <c r="X238" s="27"/>
      <c r="Y238" s="27"/>
      <c r="Z238" s="27">
        <v>4</v>
      </c>
      <c r="AA238" s="27"/>
      <c r="AB238" s="27"/>
      <c r="AC238" s="27"/>
      <c r="AD238" s="27"/>
      <c r="AE238" s="27">
        <v>5</v>
      </c>
      <c r="AF238" s="27"/>
      <c r="AG238" s="27"/>
      <c r="AH238" s="27"/>
      <c r="AI238" s="27"/>
      <c r="AJ238" s="27"/>
      <c r="AK238" s="27">
        <v>6</v>
      </c>
      <c r="AL238" s="27"/>
      <c r="AM238" s="27"/>
      <c r="AN238" s="27"/>
      <c r="AO238" s="27"/>
      <c r="AP238" s="27"/>
      <c r="AQ238" s="27">
        <v>7</v>
      </c>
      <c r="AR238" s="27"/>
      <c r="AS238" s="27"/>
      <c r="AT238" s="27"/>
      <c r="AU238" s="27"/>
      <c r="AV238" s="27"/>
      <c r="AW238" s="26">
        <v>8</v>
      </c>
      <c r="AX238" s="26"/>
      <c r="AY238" s="26"/>
      <c r="AZ238" s="26"/>
      <c r="BA238" s="26"/>
      <c r="BB238" s="26"/>
      <c r="BC238" s="26"/>
      <c r="BD238" s="26"/>
      <c r="BE238" s="26">
        <v>9</v>
      </c>
      <c r="BF238" s="26"/>
      <c r="BG238" s="26"/>
      <c r="BH238" s="26"/>
      <c r="BI238" s="26"/>
      <c r="BJ238" s="26"/>
      <c r="BK238" s="26"/>
      <c r="BL238" s="26"/>
    </row>
    <row r="239" spans="1:79" s="1" customFormat="1" ht="18.75" hidden="1" customHeight="1" x14ac:dyDescent="0.2">
      <c r="A239" s="26" t="s">
        <v>64</v>
      </c>
      <c r="B239" s="26"/>
      <c r="C239" s="26"/>
      <c r="D239" s="26"/>
      <c r="E239" s="26"/>
      <c r="F239" s="26"/>
      <c r="G239" s="61" t="s">
        <v>57</v>
      </c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30" t="s">
        <v>80</v>
      </c>
      <c r="U239" s="30"/>
      <c r="V239" s="30"/>
      <c r="W239" s="30"/>
      <c r="X239" s="30"/>
      <c r="Y239" s="30"/>
      <c r="Z239" s="30" t="s">
        <v>81</v>
      </c>
      <c r="AA239" s="30"/>
      <c r="AB239" s="30"/>
      <c r="AC239" s="30"/>
      <c r="AD239" s="30"/>
      <c r="AE239" s="30" t="s">
        <v>82</v>
      </c>
      <c r="AF239" s="30"/>
      <c r="AG239" s="30"/>
      <c r="AH239" s="30"/>
      <c r="AI239" s="30"/>
      <c r="AJ239" s="30"/>
      <c r="AK239" s="30" t="s">
        <v>83</v>
      </c>
      <c r="AL239" s="30"/>
      <c r="AM239" s="30"/>
      <c r="AN239" s="30"/>
      <c r="AO239" s="30"/>
      <c r="AP239" s="30"/>
      <c r="AQ239" s="30" t="s">
        <v>84</v>
      </c>
      <c r="AR239" s="30"/>
      <c r="AS239" s="30"/>
      <c r="AT239" s="30"/>
      <c r="AU239" s="30"/>
      <c r="AV239" s="30"/>
      <c r="AW239" s="61" t="s">
        <v>87</v>
      </c>
      <c r="AX239" s="61"/>
      <c r="AY239" s="61"/>
      <c r="AZ239" s="61"/>
      <c r="BA239" s="61"/>
      <c r="BB239" s="61"/>
      <c r="BC239" s="61"/>
      <c r="BD239" s="61"/>
      <c r="BE239" s="61" t="s">
        <v>88</v>
      </c>
      <c r="BF239" s="61"/>
      <c r="BG239" s="61"/>
      <c r="BH239" s="61"/>
      <c r="BI239" s="61"/>
      <c r="BJ239" s="61"/>
      <c r="BK239" s="61"/>
      <c r="BL239" s="61"/>
      <c r="CA239" s="1" t="s">
        <v>54</v>
      </c>
    </row>
    <row r="240" spans="1:79" s="6" customFormat="1" ht="12.75" customHeight="1" x14ac:dyDescent="0.2">
      <c r="A240" s="85"/>
      <c r="B240" s="85"/>
      <c r="C240" s="85"/>
      <c r="D240" s="85"/>
      <c r="E240" s="85"/>
      <c r="F240" s="85"/>
      <c r="G240" s="117" t="s">
        <v>147</v>
      </c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CA240" s="6" t="s">
        <v>55</v>
      </c>
    </row>
    <row r="242" spans="1:64" ht="14.25" customHeight="1" x14ac:dyDescent="12.75">
      <c r="A242" s="29" t="s">
        <v>246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64" ht="15" customHeight="1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6" spans="1:64" ht="14.25" x14ac:dyDescent="0.2">
      <c r="A246" s="29" t="s">
        <v>261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64" ht="14.25" x14ac:dyDescent="0.2">
      <c r="A247" s="29" t="s">
        <v>234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64" ht="15" customHeight="1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</row>
    <row r="249" spans="1:6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2" spans="1:64" ht="18.95" customHeight="1" x14ac:dyDescent="0.2">
      <c r="A252" s="127" t="s">
        <v>221</v>
      </c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22"/>
      <c r="AC252" s="22"/>
      <c r="AD252" s="22"/>
      <c r="AE252" s="22"/>
      <c r="AF252" s="22"/>
      <c r="AG252" s="22"/>
      <c r="AH252" s="42"/>
      <c r="AI252" s="42"/>
      <c r="AJ252" s="42"/>
      <c r="AK252" s="42"/>
      <c r="AL252" s="42"/>
      <c r="AM252" s="42"/>
      <c r="AN252" s="42"/>
      <c r="AO252" s="42"/>
      <c r="AP252" s="42"/>
      <c r="AQ252" s="22"/>
      <c r="AR252" s="22"/>
      <c r="AS252" s="22"/>
      <c r="AT252" s="22"/>
      <c r="AU252" s="128" t="s">
        <v>222</v>
      </c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</row>
    <row r="253" spans="1:64" ht="12.75" customHeight="1" x14ac:dyDescent="0.2">
      <c r="AB253" s="23"/>
      <c r="AC253" s="23"/>
      <c r="AD253" s="23"/>
      <c r="AE253" s="23"/>
      <c r="AF253" s="23"/>
      <c r="AG253" s="23"/>
      <c r="AH253" s="28" t="s">
        <v>1</v>
      </c>
      <c r="AI253" s="28"/>
      <c r="AJ253" s="28"/>
      <c r="AK253" s="28"/>
      <c r="AL253" s="28"/>
      <c r="AM253" s="28"/>
      <c r="AN253" s="28"/>
      <c r="AO253" s="28"/>
      <c r="AP253" s="28"/>
      <c r="AQ253" s="23"/>
      <c r="AR253" s="23"/>
      <c r="AS253" s="23"/>
      <c r="AT253" s="23"/>
      <c r="AU253" s="28" t="s">
        <v>160</v>
      </c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</row>
    <row r="254" spans="1:64" ht="15" x14ac:dyDescent="0.2">
      <c r="AB254" s="23"/>
      <c r="AC254" s="23"/>
      <c r="AD254" s="23"/>
      <c r="AE254" s="23"/>
      <c r="AF254" s="23"/>
      <c r="AG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3"/>
      <c r="AS254" s="23"/>
      <c r="AT254" s="23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</row>
    <row r="255" spans="1:64" ht="18" customHeight="1" x14ac:dyDescent="0.2">
      <c r="A255" s="127" t="s">
        <v>268</v>
      </c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23"/>
      <c r="AC255" s="23"/>
      <c r="AD255" s="23"/>
      <c r="AE255" s="23"/>
      <c r="AF255" s="23"/>
      <c r="AG255" s="23"/>
      <c r="AH255" s="43"/>
      <c r="AI255" s="43"/>
      <c r="AJ255" s="43"/>
      <c r="AK255" s="43"/>
      <c r="AL255" s="43"/>
      <c r="AM255" s="43"/>
      <c r="AN255" s="43"/>
      <c r="AO255" s="43"/>
      <c r="AP255" s="43"/>
      <c r="AQ255" s="23"/>
      <c r="AR255" s="23"/>
      <c r="AS255" s="23"/>
      <c r="AT255" s="23"/>
      <c r="AU255" s="129" t="s">
        <v>269</v>
      </c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</row>
    <row r="256" spans="1:64" ht="12" customHeight="1" x14ac:dyDescent="0.2">
      <c r="AB256" s="23"/>
      <c r="AC256" s="23"/>
      <c r="AD256" s="23"/>
      <c r="AE256" s="23"/>
      <c r="AF256" s="23"/>
      <c r="AG256" s="23"/>
      <c r="AH256" s="28" t="s">
        <v>1</v>
      </c>
      <c r="AI256" s="28"/>
      <c r="AJ256" s="28"/>
      <c r="AK256" s="28"/>
      <c r="AL256" s="28"/>
      <c r="AM256" s="28"/>
      <c r="AN256" s="28"/>
      <c r="AO256" s="28"/>
      <c r="AP256" s="28"/>
      <c r="AQ256" s="23"/>
      <c r="AR256" s="23"/>
      <c r="AS256" s="23"/>
      <c r="AT256" s="23"/>
      <c r="AU256" s="28" t="s">
        <v>160</v>
      </c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</row>
  </sheetData>
  <mergeCells count="1695">
    <mergeCell ref="BJ182:BL182"/>
    <mergeCell ref="AR182:AT182"/>
    <mergeCell ref="AU182:AW182"/>
    <mergeCell ref="AX182:AZ182"/>
    <mergeCell ref="BA182:BC182"/>
    <mergeCell ref="BD182:BF182"/>
    <mergeCell ref="BG182:BI182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BJ180:BL180"/>
    <mergeCell ref="A181:C181"/>
    <mergeCell ref="D181:V181"/>
    <mergeCell ref="W181:Y181"/>
    <mergeCell ref="Z181:AB181"/>
    <mergeCell ref="AC181:AE181"/>
    <mergeCell ref="AF181:AH181"/>
    <mergeCell ref="AI181:AK181"/>
    <mergeCell ref="AL181:AN181"/>
    <mergeCell ref="AO181:AQ181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A179:C179"/>
    <mergeCell ref="D179:V179"/>
    <mergeCell ref="W179:Y179"/>
    <mergeCell ref="Z179:AB179"/>
    <mergeCell ref="AC179:AE179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V149:AE149"/>
    <mergeCell ref="AF149:AJ149"/>
    <mergeCell ref="AK149:AO149"/>
    <mergeCell ref="AP149:AT149"/>
    <mergeCell ref="AU149:AY149"/>
    <mergeCell ref="AZ149:BD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5:AA255"/>
    <mergeCell ref="AH255:AP255"/>
    <mergeCell ref="AU255:BF255"/>
    <mergeCell ref="AH256:AP256"/>
    <mergeCell ref="AU256:BF256"/>
    <mergeCell ref="A31:D31"/>
    <mergeCell ref="E31:T31"/>
    <mergeCell ref="U31:Y31"/>
    <mergeCell ref="Z31:AD31"/>
    <mergeCell ref="AE31:AH31"/>
    <mergeCell ref="A248:BL248"/>
    <mergeCell ref="A252:AA252"/>
    <mergeCell ref="AH252:AP252"/>
    <mergeCell ref="AU252:BF252"/>
    <mergeCell ref="AH253:AP253"/>
    <mergeCell ref="AU253:BF253"/>
    <mergeCell ref="AW240:BD240"/>
    <mergeCell ref="BE240:BL240"/>
    <mergeCell ref="A242:BL242"/>
    <mergeCell ref="A243:BL243"/>
    <mergeCell ref="A246:BL246"/>
    <mergeCell ref="A247:BL247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239:F239"/>
    <mergeCell ref="G239:S239"/>
    <mergeCell ref="T239:Y239"/>
    <mergeCell ref="Z239:AD239"/>
    <mergeCell ref="AE239:AJ239"/>
    <mergeCell ref="AK239:AP239"/>
    <mergeCell ref="BE236:BL237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A234:BL234"/>
    <mergeCell ref="A235:BL235"/>
    <mergeCell ref="A236:F237"/>
    <mergeCell ref="G236:S237"/>
    <mergeCell ref="T236:Y237"/>
    <mergeCell ref="Z236:AD237"/>
    <mergeCell ref="AE236:AJ237"/>
    <mergeCell ref="AK236:AP237"/>
    <mergeCell ref="AQ236:AV237"/>
    <mergeCell ref="AW236:BD237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23:AP223"/>
    <mergeCell ref="AQ223:AV223"/>
    <mergeCell ref="AW223:BA223"/>
    <mergeCell ref="BB223:BF223"/>
    <mergeCell ref="BG223:BL223"/>
    <mergeCell ref="A225:BL225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Q219:AV220"/>
    <mergeCell ref="AW219:BF219"/>
    <mergeCell ref="BG219:BL220"/>
    <mergeCell ref="AW220:BA220"/>
    <mergeCell ref="BB220:BF220"/>
    <mergeCell ref="A221:F221"/>
    <mergeCell ref="G221:S221"/>
    <mergeCell ref="T221:Y221"/>
    <mergeCell ref="Z221:AD221"/>
    <mergeCell ref="AE221:AJ221"/>
    <mergeCell ref="A219:F220"/>
    <mergeCell ref="G219:S220"/>
    <mergeCell ref="T219:Y220"/>
    <mergeCell ref="Z219:AD220"/>
    <mergeCell ref="AE219:AJ220"/>
    <mergeCell ref="AK219:AP220"/>
    <mergeCell ref="BP209:BS209"/>
    <mergeCell ref="A212:BL212"/>
    <mergeCell ref="A213:BL213"/>
    <mergeCell ref="A216:BL216"/>
    <mergeCell ref="A217:BL217"/>
    <mergeCell ref="A218:BL218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AA206:AE206"/>
    <mergeCell ref="AF206:AI206"/>
    <mergeCell ref="AJ206:AN206"/>
    <mergeCell ref="AO206:AR206"/>
    <mergeCell ref="AS206:AW206"/>
    <mergeCell ref="AX206:BA206"/>
    <mergeCell ref="A203:BL203"/>
    <mergeCell ref="A204:BM204"/>
    <mergeCell ref="A205:M206"/>
    <mergeCell ref="N205:U206"/>
    <mergeCell ref="V205:Z206"/>
    <mergeCell ref="AA205:AI205"/>
    <mergeCell ref="AJ205:AR205"/>
    <mergeCell ref="AS205:BA205"/>
    <mergeCell ref="BB205:BJ205"/>
    <mergeCell ref="BK205:BS205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194:BL194"/>
    <mergeCell ref="A195:BD195"/>
    <mergeCell ref="A196:F197"/>
    <mergeCell ref="G196:S197"/>
    <mergeCell ref="T196:Z197"/>
    <mergeCell ref="AA196:AO196"/>
    <mergeCell ref="AP196:BD196"/>
    <mergeCell ref="AA197:AE197"/>
    <mergeCell ref="AF197:AJ197"/>
    <mergeCell ref="AK197:AO197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7:BS187"/>
    <mergeCell ref="A188:F189"/>
    <mergeCell ref="G188:S189"/>
    <mergeCell ref="T188:Z189"/>
    <mergeCell ref="AA188:AO188"/>
    <mergeCell ref="AP188:BD188"/>
    <mergeCell ref="BE188:BS188"/>
    <mergeCell ref="AA189:AE189"/>
    <mergeCell ref="AF189:AJ189"/>
    <mergeCell ref="AK189:AO189"/>
    <mergeCell ref="BA178:BC178"/>
    <mergeCell ref="BD178:BF178"/>
    <mergeCell ref="BG178:BI178"/>
    <mergeCell ref="BJ178:BL178"/>
    <mergeCell ref="A185:BL185"/>
    <mergeCell ref="A186:BS186"/>
    <mergeCell ref="AF179:AH179"/>
    <mergeCell ref="AI179:AK179"/>
    <mergeCell ref="AL179:AN179"/>
    <mergeCell ref="AO179:AQ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AT162:AX162"/>
    <mergeCell ref="AY162:BC162"/>
    <mergeCell ref="BD162:BH162"/>
    <mergeCell ref="BI162:BM162"/>
    <mergeCell ref="BN162:BR162"/>
    <mergeCell ref="A172:BL172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7:AT147"/>
    <mergeCell ref="AU147:AY147"/>
    <mergeCell ref="AZ147:BD147"/>
    <mergeCell ref="BE147:BI147"/>
    <mergeCell ref="A156:BL156"/>
    <mergeCell ref="A157:BR157"/>
    <mergeCell ref="BE148:BI148"/>
    <mergeCell ref="A149:C149"/>
    <mergeCell ref="D149:P149"/>
    <mergeCell ref="Q149:U149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T133:BX133"/>
    <mergeCell ref="A142:BL142"/>
    <mergeCell ref="A143:C144"/>
    <mergeCell ref="D143:P144"/>
    <mergeCell ref="Q143:U144"/>
    <mergeCell ref="V143:AE144"/>
    <mergeCell ref="AF143:AT143"/>
    <mergeCell ref="AU143:BI143"/>
    <mergeCell ref="AF144:AJ144"/>
    <mergeCell ref="AK144:AO14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 A178 A123">
    <cfRule type="cellIs" dxfId="37" priority="42" stopIfTrue="1" operator="equal">
      <formula>A113</formula>
    </cfRule>
  </conditionalFormatting>
  <conditionalFormatting sqref="A133:C133 A147:C147">
    <cfRule type="cellIs" dxfId="36" priority="43" stopIfTrue="1" operator="equal">
      <formula>A132</formula>
    </cfRule>
    <cfRule type="cellIs" dxfId="35" priority="44" stopIfTrue="1" operator="equal">
      <formula>0</formula>
    </cfRule>
  </conditionalFormatting>
  <conditionalFormatting sqref="A115">
    <cfRule type="cellIs" dxfId="34" priority="41" stopIfTrue="1" operator="equal">
      <formula>A114</formula>
    </cfRule>
  </conditionalFormatting>
  <conditionalFormatting sqref="A125">
    <cfRule type="cellIs" dxfId="33" priority="46" stopIfTrue="1" operator="equal">
      <formula>A123</formula>
    </cfRule>
  </conditionalFormatting>
  <conditionalFormatting sqref="A124">
    <cfRule type="cellIs" dxfId="32" priority="39" stopIfTrue="1" operator="equal">
      <formula>A123</formula>
    </cfRule>
  </conditionalFormatting>
  <conditionalFormatting sqref="A179">
    <cfRule type="cellIs" dxfId="31" priority="5" stopIfTrue="1" operator="equal">
      <formula>A178</formula>
    </cfRule>
  </conditionalFormatting>
  <conditionalFormatting sqref="A134:C134">
    <cfRule type="cellIs" dxfId="30" priority="36" stopIfTrue="1" operator="equal">
      <formula>A133</formula>
    </cfRule>
    <cfRule type="cellIs" dxfId="29" priority="37" stopIfTrue="1" operator="equal">
      <formula>0</formula>
    </cfRule>
  </conditionalFormatting>
  <conditionalFormatting sqref="A135:C135">
    <cfRule type="cellIs" dxfId="28" priority="34" stopIfTrue="1" operator="equal">
      <formula>A134</formula>
    </cfRule>
    <cfRule type="cellIs" dxfId="27" priority="35" stopIfTrue="1" operator="equal">
      <formula>0</formula>
    </cfRule>
  </conditionalFormatting>
  <conditionalFormatting sqref="A136:C136">
    <cfRule type="cellIs" dxfId="26" priority="32" stopIfTrue="1" operator="equal">
      <formula>A135</formula>
    </cfRule>
    <cfRule type="cellIs" dxfId="25" priority="33" stopIfTrue="1" operator="equal">
      <formula>0</formula>
    </cfRule>
  </conditionalFormatting>
  <conditionalFormatting sqref="A137:C137">
    <cfRule type="cellIs" dxfId="24" priority="30" stopIfTrue="1" operator="equal">
      <formula>A136</formula>
    </cfRule>
    <cfRule type="cellIs" dxfId="23" priority="31" stopIfTrue="1" operator="equal">
      <formula>0</formula>
    </cfRule>
  </conditionalFormatting>
  <conditionalFormatting sqref="A138:C138">
    <cfRule type="cellIs" dxfId="22" priority="28" stopIfTrue="1" operator="equal">
      <formula>A137</formula>
    </cfRule>
    <cfRule type="cellIs" dxfId="21" priority="29" stopIfTrue="1" operator="equal">
      <formula>0</formula>
    </cfRule>
  </conditionalFormatting>
  <conditionalFormatting sqref="A139:C139">
    <cfRule type="cellIs" dxfId="20" priority="26" stopIfTrue="1" operator="equal">
      <formula>A138</formula>
    </cfRule>
    <cfRule type="cellIs" dxfId="19" priority="27" stopIfTrue="1" operator="equal">
      <formula>0</formula>
    </cfRule>
  </conditionalFormatting>
  <conditionalFormatting sqref="A140:C140">
    <cfRule type="cellIs" dxfId="18" priority="24" stopIfTrue="1" operator="equal">
      <formula>A139</formula>
    </cfRule>
    <cfRule type="cellIs" dxfId="17" priority="25" stopIfTrue="1" operator="equal">
      <formula>0</formula>
    </cfRule>
  </conditionalFormatting>
  <conditionalFormatting sqref="A148:C148">
    <cfRule type="cellIs" dxfId="16" priority="20" stopIfTrue="1" operator="equal">
      <formula>A147</formula>
    </cfRule>
    <cfRule type="cellIs" dxfId="15" priority="21" stopIfTrue="1" operator="equal">
      <formula>0</formula>
    </cfRule>
  </conditionalFormatting>
  <conditionalFormatting sqref="A149:C149">
    <cfRule type="cellIs" dxfId="14" priority="18" stopIfTrue="1" operator="equal">
      <formula>A148</formula>
    </cfRule>
    <cfRule type="cellIs" dxfId="13" priority="19" stopIfTrue="1" operator="equal">
      <formula>0</formula>
    </cfRule>
  </conditionalFormatting>
  <conditionalFormatting sqref="A150:C150">
    <cfRule type="cellIs" dxfId="12" priority="16" stopIfTrue="1" operator="equal">
      <formula>A149</formula>
    </cfRule>
    <cfRule type="cellIs" dxfId="11" priority="17" stopIfTrue="1" operator="equal">
      <formula>0</formula>
    </cfRule>
  </conditionalFormatting>
  <conditionalFormatting sqref="A151:C151">
    <cfRule type="cellIs" dxfId="10" priority="14" stopIfTrue="1" operator="equal">
      <formula>A150</formula>
    </cfRule>
    <cfRule type="cellIs" dxfId="9" priority="15" stopIfTrue="1" operator="equal">
      <formula>0</formula>
    </cfRule>
  </conditionalFormatting>
  <conditionalFormatting sqref="A152:C152">
    <cfRule type="cellIs" dxfId="8" priority="12" stopIfTrue="1" operator="equal">
      <formula>A151</formula>
    </cfRule>
    <cfRule type="cellIs" dxfId="7" priority="13" stopIfTrue="1" operator="equal">
      <formula>0</formula>
    </cfRule>
  </conditionalFormatting>
  <conditionalFormatting sqref="A153:C153">
    <cfRule type="cellIs" dxfId="6" priority="10" stopIfTrue="1" operator="equal">
      <formula>A152</formula>
    </cfRule>
    <cfRule type="cellIs" dxfId="5" priority="11" stopIfTrue="1" operator="equal">
      <formula>0</formula>
    </cfRule>
  </conditionalFormatting>
  <conditionalFormatting sqref="A154:C154">
    <cfRule type="cellIs" dxfId="4" priority="8" stopIfTrue="1" operator="equal">
      <formula>A153</formula>
    </cfRule>
    <cfRule type="cellIs" dxfId="3" priority="9" stopIfTrue="1" operator="equal">
      <formula>0</formula>
    </cfRule>
  </conditionalFormatting>
  <conditionalFormatting sqref="A180">
    <cfRule type="cellIs" dxfId="2" priority="4" stopIfTrue="1" operator="equal">
      <formula>A179</formula>
    </cfRule>
  </conditionalFormatting>
  <conditionalFormatting sqref="A181">
    <cfRule type="cellIs" dxfId="1" priority="3" stopIfTrue="1" operator="equal">
      <formula>A180</formula>
    </cfRule>
  </conditionalFormatting>
  <conditionalFormatting sqref="A182">
    <cfRule type="cellIs" dxfId="0" priority="2" stopIfTrue="1" operator="equal">
      <formula>A181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КПК0114060</vt:lpstr>
      <vt:lpstr>'Додаток2 КПК0114060'!Область_печати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2021-12-30T08:39:39Z</cp:lastPrinted>
  <dcterms:created xsi:type="dcterms:W3CDTF">2016-07-02T12:27:50Z</dcterms:created>
  <dcterms:modified xsi:type="dcterms:W3CDTF">2021-12-30T08:39:53Z</dcterms:modified>
</cp:coreProperties>
</file>