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7795" windowHeight="14385" tabRatio="522"/>
  </bookViews>
  <sheets>
    <sheet name="Додаток2 КПК0115031" sheetId="6" r:id="rId1"/>
  </sheets>
  <definedNames>
    <definedName name="_xlnm.Print_Area" localSheetId="0">'Додаток2 КПК0115031'!$A$1:$BY$251</definedName>
  </definedNames>
  <calcPr calcId="144525"/>
</workbook>
</file>

<file path=xl/calcChain.xml><?xml version="1.0" encoding="utf-8"?>
<calcChain xmlns="http://schemas.openxmlformats.org/spreadsheetml/2006/main">
  <c r="BH228" i="6" l="1"/>
  <c r="AT228" i="6"/>
  <c r="AJ228" i="6"/>
  <c r="BG219" i="6"/>
  <c r="AQ219" i="6"/>
  <c r="AZ196" i="6"/>
  <c r="AK196" i="6"/>
  <c r="AZ195" i="6"/>
  <c r="AK195" i="6"/>
  <c r="BO187" i="6"/>
  <c r="AZ187" i="6"/>
  <c r="AK187" i="6"/>
  <c r="BO186" i="6"/>
  <c r="AZ186" i="6"/>
  <c r="AK186" i="6"/>
  <c r="BD116" i="6"/>
  <c r="AJ116" i="6"/>
  <c r="BD115" i="6"/>
  <c r="AJ115" i="6"/>
  <c r="BU107" i="6"/>
  <c r="BB107" i="6"/>
  <c r="AI107" i="6"/>
  <c r="BU106" i="6"/>
  <c r="BB106" i="6"/>
  <c r="AI106" i="6"/>
  <c r="BG96" i="6"/>
  <c r="AM96" i="6"/>
  <c r="BG88" i="6"/>
  <c r="AM88" i="6"/>
  <c r="BG87" i="6"/>
  <c r="AM87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G80" i="6"/>
  <c r="AM80" i="6"/>
  <c r="BG79" i="6"/>
  <c r="AM79" i="6"/>
  <c r="BG78" i="6"/>
  <c r="AM78" i="6"/>
  <c r="BG77" i="6"/>
  <c r="AM77" i="6"/>
  <c r="BU69" i="6"/>
  <c r="BB69" i="6"/>
  <c r="AI69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<sst xmlns="http://schemas.openxmlformats.org/spreadsheetml/2006/main" count="714" uniqueCount="271">
  <si>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</si>
  <si>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</si>
  <si>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</si>
  <si>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</si>
  <si>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</si>
  <si>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</si>
  <si>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</si>
  <si>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</si>
  <si>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</si>
  <si>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</si>
  <si>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</si>
  <si>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</si>
  <si>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</si>
  <si>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</si>
  <si>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</si>
  <si>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</si>
  <si>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</si>
  <si>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</si>
  <si>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</si>
  <si>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</si>
  <si>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</si>
  <si>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</si>
  <si>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</si>
  <si>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</si>
  <si>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</si>
  <si>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</si>
  <si>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</si>
  <si>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</si>
  <si>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</si>
  <si>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</si>
  <si>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</si>
  <si>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</si>
  <si>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</si>
  <si>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</si>
  <si>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</si>
  <si>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</si>
  <si>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</si>
  <si>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</si>
  <si>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</si>
  <si>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</si>
  <si>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</si>
  <si>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</si>
  <si>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</si>
  <si>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</si>
  <si>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</si>
  <si>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</si>
  <si>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</si>
  <si>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</si>
  <si>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</si>
  <si>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</si>
  <si>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</si>
  <si>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</si>
  <si>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</si>
  <si>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</si>
  <si>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</si>
  <si>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</si>
  <si>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</si>
  <si>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</si>
  <si>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</si>
  <si>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</si>
  <si>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</si>
  <si>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</si>
  <si>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</si>
  <si>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</si>
  <si>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</si>
  <si>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</si>
  <si>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</si>
  <si>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</si>
  <si>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</si>
  <si>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</si>
  <si>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</si>
  <si>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</si>
  <si>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</si>
  <si>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</si>
  <si>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</si>
  <si>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</si>
  <si>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</si>
  <si>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</si>
  <si>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</si>
  <si>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</si>
  <si>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</si>
  <si>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</si>
  <si>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</si>
  <si>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</si>
  <si>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</si>
  <si>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</si>
  <si>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</si>
  <si>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</si>
  <si>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</si>
  <si>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</si>
  <si>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</si>
  <si>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</si>
  <si>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</si>
  <si>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</si>
  <si>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</si>
  <si>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</si>
  <si>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</si>
  <si>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</si>
  <si>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</si>
  <si>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</si>
  <si>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</si>
  <si>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</si>
  <si>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</si>
  <si>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</si>
  <si>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</si>
  <si>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</si>
  <si>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</si>
  <si>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</si>
  <si>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</si>
  <si>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</si>
  <si>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</si>
  <si>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</si>
  <si>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</si>
  <si>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</si>
  <si>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</si>
  <si>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</si>
  <si>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</si>
  <si>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</si>
  <si>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</si>
  <si>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</si>
  <si>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</si>
  <si>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</si>
  <si>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</si>
  <si>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</si>
  <si>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</si>
  <si>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</si>
  <si>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</si>
  <si>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</si>
  <si>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</si>
  <si>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</si>
  <si>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</si>
  <si>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</si>
  <si>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</si>
  <si>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</si>
  <si>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</si>
  <si>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</si>
  <si>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</si>
  <si>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</si>
  <si>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</si>
  <si>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</si>
  <si>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</si>
  <si>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</si>
  <si>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</si>
  <si>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</si>
  <si>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</si>
  <si>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</si>
  <si>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</si>
  <si>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</si>
  <si>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</si>
  <si>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</si>
  <si>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</si>
  <si>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</si>
  <si>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</si>
  <si>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</si>
  <si>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</si>
  <si>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</si>
  <si>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</si>
  <si>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</si>
  <si>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</si>
  <si>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</si>
  <si>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</si>
  <si>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</si>
  <si>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</si>
  <si>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</si>
  <si>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</si>
  <si>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</si>
  <si>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</si>
  <si>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</si>
  <si>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</si>
  <si>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</si>
  <si>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</si>
  <si>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</si>
  <si>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</si>
  <si>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</si>
  <si>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</si>
  <si>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</si>
  <si>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</si>
  <si>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</si>
  <si>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</si>
  <si>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</si>
  <si>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</si>
  <si>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</si>
  <si>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</si>
  <si>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</si>
  <si>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</si>
  <si>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Фінансове та матеріально-технічне забезпечення дитячо-юнацьких спортивних шкіл</t>
  </si>
  <si>
    <t>затрат</t>
  </si>
  <si>
    <t xml:space="preserve">formula=RC[-16]+RC[-8]                          </t>
  </si>
  <si>
    <t>кількість комунальних дитячо-юнацьких спортивних шкіл в розрізі їх видів ДЮСШ, од.</t>
  </si>
  <si>
    <t>од.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</si>
  <si>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</si>
  <si>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обсяг витрат на утримання  (ДЮСШ)  видатки на утримання яких здійснюються з бюджету, грн,</t>
  </si>
  <si>
    <t>грн.</t>
  </si>
  <si>
    <t>розрахунок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</si>
  <si>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(ДЮСШ) осіб,</t>
  </si>
  <si>
    <t>осіб</t>
  </si>
  <si>
    <t>штатний розпис</t>
  </si>
  <si>
    <t>продукту</t>
  </si>
  <si>
    <t>кількість учнів комунальних дитячо-юнацьких спортивних шкіл, видатки на утримання яких здійснюються з бюджету, у розрізі їх видів (ДЮСШ)  що взяли участь у регіональних спортивних змаганнях, осіб</t>
  </si>
  <si>
    <t>ефективності</t>
  </si>
  <si>
    <t>середні витрати на забезпечення участі одного учня комунальних дитячо-юнацьких спортивних шкіл, ДЮСШ грн.</t>
  </si>
  <si>
    <t>Обов’язкові виплати, у тому числі:</t>
  </si>
  <si>
    <t>тарифна ставка</t>
  </si>
  <si>
    <t>доплати</t>
  </si>
  <si>
    <t>надбавки</t>
  </si>
  <si>
    <t>Матеріальна допомога, у тому числі:</t>
  </si>
  <si>
    <t>на оздоровлення при наданні щорічної відпустки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</si>
  <si>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</si>
  <si>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</si>
  <si>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</si>
  <si>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070 - Робітники</t>
  </si>
  <si>
    <t>130 - Педагогічні працівники</t>
  </si>
  <si>
    <t>190 - Лікарі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</si>
  <si>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</si>
  <si>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</si>
  <si>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фізичної культури і спорту на території Сторожинецької міської територіальної громади на 2018-2021 рр.</t>
  </si>
  <si>
    <t>Бюджетна програма виконана.Забезпечено виконання наданих законодавством повноважень.</t>
  </si>
  <si>
    <t>Створення необхідних умов для гармонійного виховання, фізичного розвитку, повноційного оздоровлення, змістовного відпочинку і дозвілля дітей та молоді самореалізації, набуття  навичок здорового способу життя, підготовки спорцменів для  резервного спорту.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</si>
  <si>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</si>
  <si>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Конституція України; Бюджетний кодекс України  (зі змінами) від 08.07.2010 року №2456-VІ; Закону України "Про фізичну культуру та спрот"</t>
  </si>
  <si>
    <t>(0)(1)</t>
  </si>
  <si>
    <t>Сторожинецька міська рада</t>
  </si>
  <si>
    <t>Головний бухгалтер</t>
  </si>
  <si>
    <t>Марія ГРЕЗЮК</t>
  </si>
  <si>
    <t>04062179</t>
  </si>
  <si>
    <t>2451300000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</si>
  <si>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</si>
  <si>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</si>
  <si>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</si>
  <si>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</si>
  <si>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</si>
  <si>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</si>
  <si>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</si>
  <si>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</si>
  <si>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</si>
  <si>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</si>
  <si>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</si>
  <si>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</si>
  <si>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</si>
  <si>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</si>
  <si>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</si>
  <si>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</si>
  <si>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</si>
  <si>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</si>
  <si>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</si>
  <si>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</si>
  <si>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</si>
  <si>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</si>
  <si>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</si>
  <si>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</si>
  <si>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</si>
  <si>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</si>
  <si>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</si>
  <si>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</si>
  <si>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</si>
  <si>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</si>
  <si>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</si>
  <si>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</si>
  <si>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</si>
  <si>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</si>
  <si>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</si>
  <si>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</si>
  <si>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</si>
  <si>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(0)(1)(1)(5)(0)(3)(1)</t>
  </si>
  <si>
    <t>(5)(0)(3)(1)</t>
  </si>
  <si>
    <t>(0)(8)(1)(0)</t>
  </si>
  <si>
    <t>Утримання та навчально-тренувальна робота комунальних дитячо-юнацьких спортивних шкіл</t>
  </si>
  <si>
    <t>Сторожинецька міська рада Чернівецького району Чернівецької області</t>
  </si>
  <si>
    <t>(0)(1)(1)</t>
  </si>
  <si>
    <t>Голова Сторожинецької міської ради</t>
  </si>
  <si>
    <t>Ігор МАТЕЙЧУК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</si>
</sst>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52"/>
  <sheetViews>
    <sheetView tabSelected="1" topLeftCell="A226" zoomScaleNormal="100" workbookViewId="0">
      <selection activeCell="A252" sqref="A252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7" t="s">
        <v>221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35" t="s">
        <v>220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2" t="s">
        <v>224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7" t="s">
        <v>267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35" t="s">
        <v>268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2" t="s">
        <v>224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35" t="s">
        <v>263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264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265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3" t="s">
        <v>266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225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251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30" customHeight="1" x14ac:dyDescent="0.2">
      <c r="A15" s="125" t="s">
        <v>217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5" t="s">
        <v>218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5" customHeight="1" x14ac:dyDescent="0.2">
      <c r="A21" s="125" t="s">
        <v>219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227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230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237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3877158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3877158</v>
      </c>
      <c r="AJ30" s="97"/>
      <c r="AK30" s="97"/>
      <c r="AL30" s="97"/>
      <c r="AM30" s="98"/>
      <c r="AN30" s="96">
        <v>3698705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3698705</v>
      </c>
      <c r="BC30" s="97"/>
      <c r="BD30" s="97"/>
      <c r="BE30" s="97"/>
      <c r="BF30" s="98"/>
      <c r="BG30" s="96">
        <v>4764700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4764700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3877158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3877158</v>
      </c>
      <c r="AJ31" s="105"/>
      <c r="AK31" s="105"/>
      <c r="AL31" s="105"/>
      <c r="AM31" s="106"/>
      <c r="AN31" s="104">
        <v>3698705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3698705</v>
      </c>
      <c r="BC31" s="105"/>
      <c r="BD31" s="105"/>
      <c r="BE31" s="105"/>
      <c r="BF31" s="106"/>
      <c r="BG31" s="104">
        <v>4764700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4764700</v>
      </c>
      <c r="BV31" s="105"/>
      <c r="BW31" s="105"/>
      <c r="BX31" s="105"/>
      <c r="BY31" s="106"/>
    </row>
    <row r="33" spans="1:79" ht="14.25" customHeight="1" x14ac:dyDescent="0.2">
      <c r="A33" s="79" t="s">
        <v>252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226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248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253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5398500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5398500</v>
      </c>
      <c r="AN39" s="97"/>
      <c r="AO39" s="97"/>
      <c r="AP39" s="97"/>
      <c r="AQ39" s="98"/>
      <c r="AR39" s="96">
        <v>6076500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6076500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5398500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5398500</v>
      </c>
      <c r="AN40" s="105"/>
      <c r="AO40" s="105"/>
      <c r="AP40" s="105"/>
      <c r="AQ40" s="106"/>
      <c r="AR40" s="104">
        <v>6076500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6076500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238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226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227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230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237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2851520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2851520</v>
      </c>
      <c r="AJ50" s="97"/>
      <c r="AK50" s="97"/>
      <c r="AL50" s="97"/>
      <c r="AM50" s="98"/>
      <c r="AN50" s="96">
        <v>2660000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2660000</v>
      </c>
      <c r="BC50" s="97"/>
      <c r="BD50" s="97"/>
      <c r="BE50" s="97"/>
      <c r="BF50" s="98"/>
      <c r="BG50" s="96">
        <v>3385000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3385000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627334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627334</v>
      </c>
      <c r="AJ51" s="97"/>
      <c r="AK51" s="97"/>
      <c r="AL51" s="97"/>
      <c r="AM51" s="98"/>
      <c r="AN51" s="96">
        <v>585200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585200</v>
      </c>
      <c r="BC51" s="97"/>
      <c r="BD51" s="97"/>
      <c r="BE51" s="97"/>
      <c r="BF51" s="98"/>
      <c r="BG51" s="96">
        <v>744700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744700</v>
      </c>
      <c r="BV51" s="97"/>
      <c r="BW51" s="97"/>
      <c r="BX51" s="97"/>
      <c r="BY51" s="98"/>
    </row>
    <row r="52" spans="1:79" s="99" customFormat="1" ht="12.75" customHeight="1" x14ac:dyDescent="0.2">
      <c r="A52" s="89">
        <v>2210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69228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69228</v>
      </c>
      <c r="AJ52" s="97"/>
      <c r="AK52" s="97"/>
      <c r="AL52" s="97"/>
      <c r="AM52" s="98"/>
      <c r="AN52" s="96">
        <v>142500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142500</v>
      </c>
      <c r="BC52" s="97"/>
      <c r="BD52" s="97"/>
      <c r="BE52" s="97"/>
      <c r="BF52" s="98"/>
      <c r="BG52" s="96">
        <v>95300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95300</v>
      </c>
      <c r="BV52" s="97"/>
      <c r="BW52" s="97"/>
      <c r="BX52" s="97"/>
      <c r="BY52" s="98"/>
    </row>
    <row r="53" spans="1:79" s="99" customFormat="1" ht="12.75" customHeight="1" x14ac:dyDescent="0.2">
      <c r="A53" s="89">
        <v>2220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0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0</v>
      </c>
      <c r="AJ53" s="97"/>
      <c r="AK53" s="97"/>
      <c r="AL53" s="97"/>
      <c r="AM53" s="98"/>
      <c r="AN53" s="96">
        <v>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0</v>
      </c>
      <c r="BC53" s="97"/>
      <c r="BD53" s="97"/>
      <c r="BE53" s="97"/>
      <c r="BF53" s="98"/>
      <c r="BG53" s="96">
        <v>1000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1000</v>
      </c>
      <c r="BV53" s="97"/>
      <c r="BW53" s="97"/>
      <c r="BX53" s="97"/>
      <c r="BY53" s="98"/>
    </row>
    <row r="54" spans="1:79" s="99" customFormat="1" ht="12.75" customHeight="1" x14ac:dyDescent="0.2">
      <c r="A54" s="89">
        <v>2240</v>
      </c>
      <c r="B54" s="90"/>
      <c r="C54" s="90"/>
      <c r="D54" s="91"/>
      <c r="E54" s="92" t="s">
        <v>178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40068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40068</v>
      </c>
      <c r="AJ54" s="97"/>
      <c r="AK54" s="97"/>
      <c r="AL54" s="97"/>
      <c r="AM54" s="98"/>
      <c r="AN54" s="96">
        <v>38700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38700</v>
      </c>
      <c r="BC54" s="97"/>
      <c r="BD54" s="97"/>
      <c r="BE54" s="97"/>
      <c r="BF54" s="98"/>
      <c r="BG54" s="96">
        <v>53700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53700</v>
      </c>
      <c r="BV54" s="97"/>
      <c r="BW54" s="97"/>
      <c r="BX54" s="97"/>
      <c r="BY54" s="98"/>
    </row>
    <row r="55" spans="1:79" s="99" customFormat="1" ht="12.75" customHeight="1" x14ac:dyDescent="0.2">
      <c r="A55" s="89">
        <v>2250</v>
      </c>
      <c r="B55" s="90"/>
      <c r="C55" s="90"/>
      <c r="D55" s="91"/>
      <c r="E55" s="92" t="s">
        <v>179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32400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32400</v>
      </c>
      <c r="AJ55" s="97"/>
      <c r="AK55" s="97"/>
      <c r="AL55" s="97"/>
      <c r="AM55" s="98"/>
      <c r="AN55" s="96">
        <v>30000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30000</v>
      </c>
      <c r="BC55" s="97"/>
      <c r="BD55" s="97"/>
      <c r="BE55" s="97"/>
      <c r="BF55" s="98"/>
      <c r="BG55" s="96">
        <v>30000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30000</v>
      </c>
      <c r="BV55" s="97"/>
      <c r="BW55" s="97"/>
      <c r="BX55" s="97"/>
      <c r="BY55" s="98"/>
    </row>
    <row r="56" spans="1:79" s="99" customFormat="1" ht="12.75" customHeight="1" x14ac:dyDescent="0.2">
      <c r="A56" s="89">
        <v>2272</v>
      </c>
      <c r="B56" s="90"/>
      <c r="C56" s="90"/>
      <c r="D56" s="91"/>
      <c r="E56" s="92" t="s">
        <v>180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5076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5076</v>
      </c>
      <c r="AJ56" s="97"/>
      <c r="AK56" s="97"/>
      <c r="AL56" s="97"/>
      <c r="AM56" s="98"/>
      <c r="AN56" s="96">
        <v>4700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4700</v>
      </c>
      <c r="BC56" s="97"/>
      <c r="BD56" s="97"/>
      <c r="BE56" s="97"/>
      <c r="BF56" s="98"/>
      <c r="BG56" s="96">
        <v>4500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4500</v>
      </c>
      <c r="BV56" s="97"/>
      <c r="BW56" s="97"/>
      <c r="BX56" s="97"/>
      <c r="BY56" s="98"/>
    </row>
    <row r="57" spans="1:79" s="99" customFormat="1" ht="12.75" customHeight="1" x14ac:dyDescent="0.2">
      <c r="A57" s="89">
        <v>2273</v>
      </c>
      <c r="B57" s="90"/>
      <c r="C57" s="90"/>
      <c r="D57" s="91"/>
      <c r="E57" s="92" t="s">
        <v>181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65016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65016</v>
      </c>
      <c r="AJ57" s="97"/>
      <c r="AK57" s="97"/>
      <c r="AL57" s="97"/>
      <c r="AM57" s="98"/>
      <c r="AN57" s="96">
        <v>60200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60200</v>
      </c>
      <c r="BC57" s="97"/>
      <c r="BD57" s="97"/>
      <c r="BE57" s="97"/>
      <c r="BF57" s="98"/>
      <c r="BG57" s="96">
        <v>110000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110000</v>
      </c>
      <c r="BV57" s="97"/>
      <c r="BW57" s="97"/>
      <c r="BX57" s="97"/>
      <c r="BY57" s="98"/>
    </row>
    <row r="58" spans="1:79" s="99" customFormat="1" ht="12.75" customHeight="1" x14ac:dyDescent="0.2">
      <c r="A58" s="89">
        <v>2274</v>
      </c>
      <c r="B58" s="90"/>
      <c r="C58" s="90"/>
      <c r="D58" s="91"/>
      <c r="E58" s="92" t="s">
        <v>182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185436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185436</v>
      </c>
      <c r="AJ58" s="97"/>
      <c r="AK58" s="97"/>
      <c r="AL58" s="97"/>
      <c r="AM58" s="98"/>
      <c r="AN58" s="96">
        <v>176405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176405</v>
      </c>
      <c r="BC58" s="97"/>
      <c r="BD58" s="97"/>
      <c r="BE58" s="97"/>
      <c r="BF58" s="98"/>
      <c r="BG58" s="96">
        <v>140000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140000</v>
      </c>
      <c r="BV58" s="97"/>
      <c r="BW58" s="97"/>
      <c r="BX58" s="97"/>
      <c r="BY58" s="98"/>
    </row>
    <row r="59" spans="1:79" s="99" customFormat="1" ht="38.25" customHeight="1" x14ac:dyDescent="0.2">
      <c r="A59" s="89">
        <v>2282</v>
      </c>
      <c r="B59" s="90"/>
      <c r="C59" s="90"/>
      <c r="D59" s="91"/>
      <c r="E59" s="92" t="s">
        <v>183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0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0</v>
      </c>
      <c r="AJ59" s="97"/>
      <c r="AK59" s="97"/>
      <c r="AL59" s="97"/>
      <c r="AM59" s="98"/>
      <c r="AN59" s="96">
        <v>0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0</v>
      </c>
      <c r="BC59" s="97"/>
      <c r="BD59" s="97"/>
      <c r="BE59" s="97"/>
      <c r="BF59" s="98"/>
      <c r="BG59" s="96">
        <v>200000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200000</v>
      </c>
      <c r="BV59" s="97"/>
      <c r="BW59" s="97"/>
      <c r="BX59" s="97"/>
      <c r="BY59" s="98"/>
    </row>
    <row r="60" spans="1:79" s="99" customFormat="1" ht="12.75" customHeight="1" x14ac:dyDescent="0.2">
      <c r="A60" s="89">
        <v>2800</v>
      </c>
      <c r="B60" s="90"/>
      <c r="C60" s="90"/>
      <c r="D60" s="91"/>
      <c r="E60" s="92" t="s">
        <v>184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1080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1080</v>
      </c>
      <c r="AJ60" s="97"/>
      <c r="AK60" s="97"/>
      <c r="AL60" s="97"/>
      <c r="AM60" s="98"/>
      <c r="AN60" s="96">
        <v>1000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1000</v>
      </c>
      <c r="BC60" s="97"/>
      <c r="BD60" s="97"/>
      <c r="BE60" s="97"/>
      <c r="BF60" s="98"/>
      <c r="BG60" s="96">
        <v>500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500</v>
      </c>
      <c r="BV60" s="97"/>
      <c r="BW60" s="97"/>
      <c r="BX60" s="97"/>
      <c r="BY60" s="98"/>
    </row>
    <row r="61" spans="1:79" s="6" customFormat="1" ht="12.75" customHeight="1" x14ac:dyDescent="0.2">
      <c r="A61" s="86"/>
      <c r="B61" s="87"/>
      <c r="C61" s="87"/>
      <c r="D61" s="88"/>
      <c r="E61" s="100" t="s">
        <v>147</v>
      </c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2"/>
      <c r="U61" s="104">
        <v>3877158</v>
      </c>
      <c r="V61" s="105"/>
      <c r="W61" s="105"/>
      <c r="X61" s="105"/>
      <c r="Y61" s="106"/>
      <c r="Z61" s="104">
        <v>0</v>
      </c>
      <c r="AA61" s="105"/>
      <c r="AB61" s="105"/>
      <c r="AC61" s="105"/>
      <c r="AD61" s="106"/>
      <c r="AE61" s="104">
        <v>0</v>
      </c>
      <c r="AF61" s="105"/>
      <c r="AG61" s="105"/>
      <c r="AH61" s="106"/>
      <c r="AI61" s="104">
        <f>IF(ISNUMBER(U61),U61,0)+IF(ISNUMBER(Z61),Z61,0)</f>
        <v>3877158</v>
      </c>
      <c r="AJ61" s="105"/>
      <c r="AK61" s="105"/>
      <c r="AL61" s="105"/>
      <c r="AM61" s="106"/>
      <c r="AN61" s="104">
        <v>3698705</v>
      </c>
      <c r="AO61" s="105"/>
      <c r="AP61" s="105"/>
      <c r="AQ61" s="105"/>
      <c r="AR61" s="106"/>
      <c r="AS61" s="104">
        <v>0</v>
      </c>
      <c r="AT61" s="105"/>
      <c r="AU61" s="105"/>
      <c r="AV61" s="105"/>
      <c r="AW61" s="106"/>
      <c r="AX61" s="104">
        <v>0</v>
      </c>
      <c r="AY61" s="105"/>
      <c r="AZ61" s="105"/>
      <c r="BA61" s="106"/>
      <c r="BB61" s="104">
        <f>IF(ISNUMBER(AN61),AN61,0)+IF(ISNUMBER(AS61),AS61,0)</f>
        <v>3698705</v>
      </c>
      <c r="BC61" s="105"/>
      <c r="BD61" s="105"/>
      <c r="BE61" s="105"/>
      <c r="BF61" s="106"/>
      <c r="BG61" s="104">
        <v>4764700</v>
      </c>
      <c r="BH61" s="105"/>
      <c r="BI61" s="105"/>
      <c r="BJ61" s="105"/>
      <c r="BK61" s="106"/>
      <c r="BL61" s="104">
        <v>0</v>
      </c>
      <c r="BM61" s="105"/>
      <c r="BN61" s="105"/>
      <c r="BO61" s="105"/>
      <c r="BP61" s="106"/>
      <c r="BQ61" s="104">
        <v>0</v>
      </c>
      <c r="BR61" s="105"/>
      <c r="BS61" s="105"/>
      <c r="BT61" s="106"/>
      <c r="BU61" s="104">
        <f>IF(ISNUMBER(BG61),BG61,0)+IF(ISNUMBER(BL61),BL61,0)</f>
        <v>4764700</v>
      </c>
      <c r="BV61" s="105"/>
      <c r="BW61" s="105"/>
      <c r="BX61" s="105"/>
      <c r="BY61" s="106"/>
    </row>
    <row r="63" spans="1:79" ht="14.25" customHeight="1" x14ac:dyDescent="0.2">
      <c r="A63" s="29" t="s">
        <v>239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</row>
    <row r="64" spans="1:79" ht="15" customHeight="1" x14ac:dyDescent="0.2">
      <c r="A64" s="44" t="s">
        <v>226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</row>
    <row r="65" spans="1:79" ht="23.1" customHeight="1" x14ac:dyDescent="0.2">
      <c r="A65" s="62" t="s">
        <v>119</v>
      </c>
      <c r="B65" s="63"/>
      <c r="C65" s="63"/>
      <c r="D65" s="63"/>
      <c r="E65" s="64"/>
      <c r="F65" s="27" t="s">
        <v>19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36" t="s">
        <v>227</v>
      </c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8"/>
      <c r="AN65" s="36" t="s">
        <v>230</v>
      </c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8"/>
      <c r="BG65" s="36" t="s">
        <v>237</v>
      </c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8"/>
    </row>
    <row r="66" spans="1:79" ht="51.75" customHeight="1" x14ac:dyDescent="0.2">
      <c r="A66" s="65"/>
      <c r="B66" s="66"/>
      <c r="C66" s="66"/>
      <c r="D66" s="66"/>
      <c r="E66" s="6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36" t="s">
        <v>4</v>
      </c>
      <c r="V66" s="37"/>
      <c r="W66" s="37"/>
      <c r="X66" s="37"/>
      <c r="Y66" s="38"/>
      <c r="Z66" s="36" t="s">
        <v>3</v>
      </c>
      <c r="AA66" s="37"/>
      <c r="AB66" s="37"/>
      <c r="AC66" s="37"/>
      <c r="AD66" s="38"/>
      <c r="AE66" s="51" t="s">
        <v>116</v>
      </c>
      <c r="AF66" s="52"/>
      <c r="AG66" s="52"/>
      <c r="AH66" s="53"/>
      <c r="AI66" s="36" t="s">
        <v>5</v>
      </c>
      <c r="AJ66" s="37"/>
      <c r="AK66" s="37"/>
      <c r="AL66" s="37"/>
      <c r="AM66" s="38"/>
      <c r="AN66" s="36" t="s">
        <v>4</v>
      </c>
      <c r="AO66" s="37"/>
      <c r="AP66" s="37"/>
      <c r="AQ66" s="37"/>
      <c r="AR66" s="38"/>
      <c r="AS66" s="36" t="s">
        <v>3</v>
      </c>
      <c r="AT66" s="37"/>
      <c r="AU66" s="37"/>
      <c r="AV66" s="37"/>
      <c r="AW66" s="38"/>
      <c r="AX66" s="51" t="s">
        <v>116</v>
      </c>
      <c r="AY66" s="52"/>
      <c r="AZ66" s="52"/>
      <c r="BA66" s="53"/>
      <c r="BB66" s="36" t="s">
        <v>96</v>
      </c>
      <c r="BC66" s="37"/>
      <c r="BD66" s="37"/>
      <c r="BE66" s="37"/>
      <c r="BF66" s="38"/>
      <c r="BG66" s="36" t="s">
        <v>4</v>
      </c>
      <c r="BH66" s="37"/>
      <c r="BI66" s="37"/>
      <c r="BJ66" s="37"/>
      <c r="BK66" s="38"/>
      <c r="BL66" s="36" t="s">
        <v>3</v>
      </c>
      <c r="BM66" s="37"/>
      <c r="BN66" s="37"/>
      <c r="BO66" s="37"/>
      <c r="BP66" s="38"/>
      <c r="BQ66" s="51" t="s">
        <v>116</v>
      </c>
      <c r="BR66" s="52"/>
      <c r="BS66" s="52"/>
      <c r="BT66" s="53"/>
      <c r="BU66" s="27" t="s">
        <v>97</v>
      </c>
      <c r="BV66" s="27"/>
      <c r="BW66" s="27"/>
      <c r="BX66" s="27"/>
      <c r="BY66" s="27"/>
    </row>
    <row r="67" spans="1:79" ht="15" customHeight="1" x14ac:dyDescent="0.2">
      <c r="A67" s="36">
        <v>1</v>
      </c>
      <c r="B67" s="37"/>
      <c r="C67" s="37"/>
      <c r="D67" s="37"/>
      <c r="E67" s="38"/>
      <c r="F67" s="36">
        <v>2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8"/>
      <c r="U67" s="36">
        <v>3</v>
      </c>
      <c r="V67" s="37"/>
      <c r="W67" s="37"/>
      <c r="X67" s="37"/>
      <c r="Y67" s="38"/>
      <c r="Z67" s="36">
        <v>4</v>
      </c>
      <c r="AA67" s="37"/>
      <c r="AB67" s="37"/>
      <c r="AC67" s="37"/>
      <c r="AD67" s="38"/>
      <c r="AE67" s="36">
        <v>5</v>
      </c>
      <c r="AF67" s="37"/>
      <c r="AG67" s="37"/>
      <c r="AH67" s="38"/>
      <c r="AI67" s="36">
        <v>6</v>
      </c>
      <c r="AJ67" s="37"/>
      <c r="AK67" s="37"/>
      <c r="AL67" s="37"/>
      <c r="AM67" s="38"/>
      <c r="AN67" s="36">
        <v>7</v>
      </c>
      <c r="AO67" s="37"/>
      <c r="AP67" s="37"/>
      <c r="AQ67" s="37"/>
      <c r="AR67" s="38"/>
      <c r="AS67" s="36">
        <v>8</v>
      </c>
      <c r="AT67" s="37"/>
      <c r="AU67" s="37"/>
      <c r="AV67" s="37"/>
      <c r="AW67" s="38"/>
      <c r="AX67" s="36">
        <v>9</v>
      </c>
      <c r="AY67" s="37"/>
      <c r="AZ67" s="37"/>
      <c r="BA67" s="38"/>
      <c r="BB67" s="36">
        <v>10</v>
      </c>
      <c r="BC67" s="37"/>
      <c r="BD67" s="37"/>
      <c r="BE67" s="37"/>
      <c r="BF67" s="38"/>
      <c r="BG67" s="36">
        <v>11</v>
      </c>
      <c r="BH67" s="37"/>
      <c r="BI67" s="37"/>
      <c r="BJ67" s="37"/>
      <c r="BK67" s="38"/>
      <c r="BL67" s="36">
        <v>12</v>
      </c>
      <c r="BM67" s="37"/>
      <c r="BN67" s="37"/>
      <c r="BO67" s="37"/>
      <c r="BP67" s="38"/>
      <c r="BQ67" s="36">
        <v>13</v>
      </c>
      <c r="BR67" s="37"/>
      <c r="BS67" s="37"/>
      <c r="BT67" s="38"/>
      <c r="BU67" s="27">
        <v>14</v>
      </c>
      <c r="BV67" s="27"/>
      <c r="BW67" s="27"/>
      <c r="BX67" s="27"/>
      <c r="BY67" s="27"/>
    </row>
    <row r="68" spans="1:79" s="1" customFormat="1" ht="13.5" hidden="1" customHeight="1" x14ac:dyDescent="0.2">
      <c r="A68" s="39" t="s">
        <v>64</v>
      </c>
      <c r="B68" s="40"/>
      <c r="C68" s="40"/>
      <c r="D68" s="40"/>
      <c r="E68" s="41"/>
      <c r="F68" s="39" t="s">
        <v>57</v>
      </c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1"/>
      <c r="U68" s="39" t="s">
        <v>65</v>
      </c>
      <c r="V68" s="40"/>
      <c r="W68" s="40"/>
      <c r="X68" s="40"/>
      <c r="Y68" s="41"/>
      <c r="Z68" s="39" t="s">
        <v>66</v>
      </c>
      <c r="AA68" s="40"/>
      <c r="AB68" s="40"/>
      <c r="AC68" s="40"/>
      <c r="AD68" s="41"/>
      <c r="AE68" s="39" t="s">
        <v>91</v>
      </c>
      <c r="AF68" s="40"/>
      <c r="AG68" s="40"/>
      <c r="AH68" s="41"/>
      <c r="AI68" s="47" t="s">
        <v>170</v>
      </c>
      <c r="AJ68" s="48"/>
      <c r="AK68" s="48"/>
      <c r="AL68" s="48"/>
      <c r="AM68" s="49"/>
      <c r="AN68" s="39" t="s">
        <v>67</v>
      </c>
      <c r="AO68" s="40"/>
      <c r="AP68" s="40"/>
      <c r="AQ68" s="40"/>
      <c r="AR68" s="41"/>
      <c r="AS68" s="39" t="s">
        <v>68</v>
      </c>
      <c r="AT68" s="40"/>
      <c r="AU68" s="40"/>
      <c r="AV68" s="40"/>
      <c r="AW68" s="41"/>
      <c r="AX68" s="39" t="s">
        <v>92</v>
      </c>
      <c r="AY68" s="40"/>
      <c r="AZ68" s="40"/>
      <c r="BA68" s="41"/>
      <c r="BB68" s="47" t="s">
        <v>170</v>
      </c>
      <c r="BC68" s="48"/>
      <c r="BD68" s="48"/>
      <c r="BE68" s="48"/>
      <c r="BF68" s="49"/>
      <c r="BG68" s="39" t="s">
        <v>58</v>
      </c>
      <c r="BH68" s="40"/>
      <c r="BI68" s="40"/>
      <c r="BJ68" s="40"/>
      <c r="BK68" s="41"/>
      <c r="BL68" s="39" t="s">
        <v>59</v>
      </c>
      <c r="BM68" s="40"/>
      <c r="BN68" s="40"/>
      <c r="BO68" s="40"/>
      <c r="BP68" s="41"/>
      <c r="BQ68" s="39" t="s">
        <v>93</v>
      </c>
      <c r="BR68" s="40"/>
      <c r="BS68" s="40"/>
      <c r="BT68" s="41"/>
      <c r="BU68" s="50" t="s">
        <v>170</v>
      </c>
      <c r="BV68" s="50"/>
      <c r="BW68" s="50"/>
      <c r="BX68" s="50"/>
      <c r="BY68" s="50"/>
      <c r="CA68" t="s">
        <v>27</v>
      </c>
    </row>
    <row r="69" spans="1:79" s="6" customFormat="1" ht="12.75" customHeight="1" x14ac:dyDescent="0.2">
      <c r="A69" s="86"/>
      <c r="B69" s="87"/>
      <c r="C69" s="87"/>
      <c r="D69" s="87"/>
      <c r="E69" s="88"/>
      <c r="F69" s="86" t="s">
        <v>147</v>
      </c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8"/>
      <c r="U69" s="104"/>
      <c r="V69" s="105"/>
      <c r="W69" s="105"/>
      <c r="X69" s="105"/>
      <c r="Y69" s="106"/>
      <c r="Z69" s="104"/>
      <c r="AA69" s="105"/>
      <c r="AB69" s="105"/>
      <c r="AC69" s="105"/>
      <c r="AD69" s="106"/>
      <c r="AE69" s="104"/>
      <c r="AF69" s="105"/>
      <c r="AG69" s="105"/>
      <c r="AH69" s="106"/>
      <c r="AI69" s="104">
        <f>IF(ISNUMBER(U69),U69,0)+IF(ISNUMBER(Z69),Z69,0)</f>
        <v>0</v>
      </c>
      <c r="AJ69" s="105"/>
      <c r="AK69" s="105"/>
      <c r="AL69" s="105"/>
      <c r="AM69" s="106"/>
      <c r="AN69" s="104"/>
      <c r="AO69" s="105"/>
      <c r="AP69" s="105"/>
      <c r="AQ69" s="105"/>
      <c r="AR69" s="106"/>
      <c r="AS69" s="104"/>
      <c r="AT69" s="105"/>
      <c r="AU69" s="105"/>
      <c r="AV69" s="105"/>
      <c r="AW69" s="106"/>
      <c r="AX69" s="104"/>
      <c r="AY69" s="105"/>
      <c r="AZ69" s="105"/>
      <c r="BA69" s="106"/>
      <c r="BB69" s="104">
        <f>IF(ISNUMBER(AN69),AN69,0)+IF(ISNUMBER(AS69),AS69,0)</f>
        <v>0</v>
      </c>
      <c r="BC69" s="105"/>
      <c r="BD69" s="105"/>
      <c r="BE69" s="105"/>
      <c r="BF69" s="106"/>
      <c r="BG69" s="104"/>
      <c r="BH69" s="105"/>
      <c r="BI69" s="105"/>
      <c r="BJ69" s="105"/>
      <c r="BK69" s="106"/>
      <c r="BL69" s="104"/>
      <c r="BM69" s="105"/>
      <c r="BN69" s="105"/>
      <c r="BO69" s="105"/>
      <c r="BP69" s="106"/>
      <c r="BQ69" s="104"/>
      <c r="BR69" s="105"/>
      <c r="BS69" s="105"/>
      <c r="BT69" s="106"/>
      <c r="BU69" s="104">
        <f>IF(ISNUMBER(BG69),BG69,0)+IF(ISNUMBER(BL69),BL69,0)</f>
        <v>0</v>
      </c>
      <c r="BV69" s="105"/>
      <c r="BW69" s="105"/>
      <c r="BX69" s="105"/>
      <c r="BY69" s="106"/>
      <c r="CA69" s="6" t="s">
        <v>28</v>
      </c>
    </row>
    <row r="71" spans="1:79" ht="14.25" customHeight="1" x14ac:dyDescent="0.2">
      <c r="A71" s="29" t="s">
        <v>254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</row>
    <row r="72" spans="1:79" ht="15" customHeight="1" x14ac:dyDescent="0.2">
      <c r="A72" s="44" t="s">
        <v>226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</row>
    <row r="73" spans="1:79" ht="23.1" customHeight="1" x14ac:dyDescent="12.75">
      <c r="A73" s="62" t="s">
        <v>118</v>
      </c>
      <c r="B73" s="63"/>
      <c r="C73" s="63"/>
      <c r="D73" s="64"/>
      <c r="E73" s="54" t="s">
        <v>19</v>
      </c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6"/>
      <c r="X73" s="36" t="s">
        <v>248</v>
      </c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8"/>
      <c r="AR73" s="27" t="s">
        <v>253</v>
      </c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</row>
    <row r="74" spans="1:79" ht="48.75" customHeight="1" x14ac:dyDescent="12.75">
      <c r="A74" s="65"/>
      <c r="B74" s="66"/>
      <c r="C74" s="66"/>
      <c r="D74" s="67"/>
      <c r="E74" s="57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9"/>
      <c r="X74" s="54" t="s">
        <v>4</v>
      </c>
      <c r="Y74" s="55"/>
      <c r="Z74" s="55"/>
      <c r="AA74" s="55"/>
      <c r="AB74" s="56"/>
      <c r="AC74" s="54" t="s">
        <v>3</v>
      </c>
      <c r="AD74" s="55"/>
      <c r="AE74" s="55"/>
      <c r="AF74" s="55"/>
      <c r="AG74" s="56"/>
      <c r="AH74" s="51" t="s">
        <v>116</v>
      </c>
      <c r="AI74" s="52"/>
      <c r="AJ74" s="52"/>
      <c r="AK74" s="52"/>
      <c r="AL74" s="53"/>
      <c r="AM74" s="36" t="s">
        <v>5</v>
      </c>
      <c r="AN74" s="37"/>
      <c r="AO74" s="37"/>
      <c r="AP74" s="37"/>
      <c r="AQ74" s="38"/>
      <c r="AR74" s="36" t="s">
        <v>4</v>
      </c>
      <c r="AS74" s="37"/>
      <c r="AT74" s="37"/>
      <c r="AU74" s="37"/>
      <c r="AV74" s="38"/>
      <c r="AW74" s="36" t="s">
        <v>3</v>
      </c>
      <c r="AX74" s="37"/>
      <c r="AY74" s="37"/>
      <c r="AZ74" s="37"/>
      <c r="BA74" s="38"/>
      <c r="BB74" s="51" t="s">
        <v>116</v>
      </c>
      <c r="BC74" s="52"/>
      <c r="BD74" s="52"/>
      <c r="BE74" s="52"/>
      <c r="BF74" s="53"/>
      <c r="BG74" s="36" t="s">
        <v>96</v>
      </c>
      <c r="BH74" s="37"/>
      <c r="BI74" s="37"/>
      <c r="BJ74" s="37"/>
      <c r="BK74" s="38"/>
    </row>
    <row r="75" spans="1:79" ht="12.75" customHeight="1" x14ac:dyDescent="0.2">
      <c r="A75" s="36">
        <v>1</v>
      </c>
      <c r="B75" s="37"/>
      <c r="C75" s="37"/>
      <c r="D75" s="38"/>
      <c r="E75" s="36">
        <v>2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8"/>
      <c r="X75" s="36">
        <v>3</v>
      </c>
      <c r="Y75" s="37"/>
      <c r="Z75" s="37"/>
      <c r="AA75" s="37"/>
      <c r="AB75" s="38"/>
      <c r="AC75" s="36">
        <v>4</v>
      </c>
      <c r="AD75" s="37"/>
      <c r="AE75" s="37"/>
      <c r="AF75" s="37"/>
      <c r="AG75" s="38"/>
      <c r="AH75" s="36">
        <v>5</v>
      </c>
      <c r="AI75" s="37"/>
      <c r="AJ75" s="37"/>
      <c r="AK75" s="37"/>
      <c r="AL75" s="38"/>
      <c r="AM75" s="36">
        <v>6</v>
      </c>
      <c r="AN75" s="37"/>
      <c r="AO75" s="37"/>
      <c r="AP75" s="37"/>
      <c r="AQ75" s="38"/>
      <c r="AR75" s="36">
        <v>7</v>
      </c>
      <c r="AS75" s="37"/>
      <c r="AT75" s="37"/>
      <c r="AU75" s="37"/>
      <c r="AV75" s="38"/>
      <c r="AW75" s="36">
        <v>8</v>
      </c>
      <c r="AX75" s="37"/>
      <c r="AY75" s="37"/>
      <c r="AZ75" s="37"/>
      <c r="BA75" s="38"/>
      <c r="BB75" s="36">
        <v>9</v>
      </c>
      <c r="BC75" s="37"/>
      <c r="BD75" s="37"/>
      <c r="BE75" s="37"/>
      <c r="BF75" s="38"/>
      <c r="BG75" s="36">
        <v>10</v>
      </c>
      <c r="BH75" s="37"/>
      <c r="BI75" s="37"/>
      <c r="BJ75" s="37"/>
      <c r="BK75" s="38"/>
    </row>
    <row r="76" spans="1:79" s="1" customFormat="1" ht="12.75" hidden="1" customHeight="1" x14ac:dyDescent="0.2">
      <c r="A76" s="39" t="s">
        <v>64</v>
      </c>
      <c r="B76" s="40"/>
      <c r="C76" s="40"/>
      <c r="D76" s="41"/>
      <c r="E76" s="39" t="s">
        <v>57</v>
      </c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1"/>
      <c r="X76" s="68" t="s">
        <v>60</v>
      </c>
      <c r="Y76" s="69"/>
      <c r="Z76" s="69"/>
      <c r="AA76" s="69"/>
      <c r="AB76" s="70"/>
      <c r="AC76" s="68" t="s">
        <v>61</v>
      </c>
      <c r="AD76" s="69"/>
      <c r="AE76" s="69"/>
      <c r="AF76" s="69"/>
      <c r="AG76" s="70"/>
      <c r="AH76" s="39" t="s">
        <v>94</v>
      </c>
      <c r="AI76" s="40"/>
      <c r="AJ76" s="40"/>
      <c r="AK76" s="40"/>
      <c r="AL76" s="41"/>
      <c r="AM76" s="47" t="s">
        <v>171</v>
      </c>
      <c r="AN76" s="48"/>
      <c r="AO76" s="48"/>
      <c r="AP76" s="48"/>
      <c r="AQ76" s="49"/>
      <c r="AR76" s="39" t="s">
        <v>62</v>
      </c>
      <c r="AS76" s="40"/>
      <c r="AT76" s="40"/>
      <c r="AU76" s="40"/>
      <c r="AV76" s="41"/>
      <c r="AW76" s="39" t="s">
        <v>63</v>
      </c>
      <c r="AX76" s="40"/>
      <c r="AY76" s="40"/>
      <c r="AZ76" s="40"/>
      <c r="BA76" s="41"/>
      <c r="BB76" s="39" t="s">
        <v>95</v>
      </c>
      <c r="BC76" s="40"/>
      <c r="BD76" s="40"/>
      <c r="BE76" s="40"/>
      <c r="BF76" s="41"/>
      <c r="BG76" s="47" t="s">
        <v>171</v>
      </c>
      <c r="BH76" s="48"/>
      <c r="BI76" s="48"/>
      <c r="BJ76" s="48"/>
      <c r="BK76" s="49"/>
      <c r="CA76" t="s">
        <v>29</v>
      </c>
    </row>
    <row r="77" spans="1:79" s="99" customFormat="1" ht="12.75" customHeight="1" x14ac:dyDescent="0.2">
      <c r="A77" s="89">
        <v>2111</v>
      </c>
      <c r="B77" s="90"/>
      <c r="C77" s="90"/>
      <c r="D77" s="91"/>
      <c r="E77" s="92" t="s">
        <v>174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3564000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3564000</v>
      </c>
      <c r="AN77" s="97"/>
      <c r="AO77" s="97"/>
      <c r="AP77" s="97"/>
      <c r="AQ77" s="98"/>
      <c r="AR77" s="96">
        <v>3742000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3742000</v>
      </c>
      <c r="BH77" s="95"/>
      <c r="BI77" s="95"/>
      <c r="BJ77" s="95"/>
      <c r="BK77" s="95"/>
      <c r="CA77" s="99" t="s">
        <v>30</v>
      </c>
    </row>
    <row r="78" spans="1:79" s="99" customFormat="1" ht="12.75" customHeight="1" x14ac:dyDescent="0.2">
      <c r="A78" s="89">
        <v>2120</v>
      </c>
      <c r="B78" s="90"/>
      <c r="C78" s="90"/>
      <c r="D78" s="91"/>
      <c r="E78" s="92" t="s">
        <v>175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6">
        <v>855300</v>
      </c>
      <c r="Y78" s="97"/>
      <c r="Z78" s="97"/>
      <c r="AA78" s="97"/>
      <c r="AB78" s="98"/>
      <c r="AC78" s="96">
        <v>0</v>
      </c>
      <c r="AD78" s="97"/>
      <c r="AE78" s="97"/>
      <c r="AF78" s="97"/>
      <c r="AG78" s="98"/>
      <c r="AH78" s="96">
        <v>0</v>
      </c>
      <c r="AI78" s="97"/>
      <c r="AJ78" s="97"/>
      <c r="AK78" s="97"/>
      <c r="AL78" s="98"/>
      <c r="AM78" s="96">
        <f>IF(ISNUMBER(X78),X78,0)+IF(ISNUMBER(AC78),AC78,0)</f>
        <v>855300</v>
      </c>
      <c r="AN78" s="97"/>
      <c r="AO78" s="97"/>
      <c r="AP78" s="97"/>
      <c r="AQ78" s="98"/>
      <c r="AR78" s="96">
        <v>898100</v>
      </c>
      <c r="AS78" s="97"/>
      <c r="AT78" s="97"/>
      <c r="AU78" s="97"/>
      <c r="AV78" s="98"/>
      <c r="AW78" s="96">
        <v>0</v>
      </c>
      <c r="AX78" s="97"/>
      <c r="AY78" s="97"/>
      <c r="AZ78" s="97"/>
      <c r="BA78" s="98"/>
      <c r="BB78" s="96">
        <v>0</v>
      </c>
      <c r="BC78" s="97"/>
      <c r="BD78" s="97"/>
      <c r="BE78" s="97"/>
      <c r="BF78" s="98"/>
      <c r="BG78" s="95">
        <f>IF(ISNUMBER(AR78),AR78,0)+IF(ISNUMBER(AW78),AW78,0)</f>
        <v>898100</v>
      </c>
      <c r="BH78" s="95"/>
      <c r="BI78" s="95"/>
      <c r="BJ78" s="95"/>
      <c r="BK78" s="95"/>
    </row>
    <row r="79" spans="1:79" s="99" customFormat="1" ht="12.75" customHeight="1" x14ac:dyDescent="0.2">
      <c r="A79" s="89">
        <v>2210</v>
      </c>
      <c r="B79" s="90"/>
      <c r="C79" s="90"/>
      <c r="D79" s="91"/>
      <c r="E79" s="92" t="s">
        <v>176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390000</v>
      </c>
      <c r="Y79" s="97"/>
      <c r="Z79" s="97"/>
      <c r="AA79" s="97"/>
      <c r="AB79" s="98"/>
      <c r="AC79" s="96">
        <v>0</v>
      </c>
      <c r="AD79" s="97"/>
      <c r="AE79" s="97"/>
      <c r="AF79" s="97"/>
      <c r="AG79" s="98"/>
      <c r="AH79" s="96">
        <v>0</v>
      </c>
      <c r="AI79" s="97"/>
      <c r="AJ79" s="97"/>
      <c r="AK79" s="97"/>
      <c r="AL79" s="98"/>
      <c r="AM79" s="96">
        <f>IF(ISNUMBER(X79),X79,0)+IF(ISNUMBER(AC79),AC79,0)</f>
        <v>390000</v>
      </c>
      <c r="AN79" s="97"/>
      <c r="AO79" s="97"/>
      <c r="AP79" s="97"/>
      <c r="AQ79" s="98"/>
      <c r="AR79" s="96">
        <v>550000</v>
      </c>
      <c r="AS79" s="97"/>
      <c r="AT79" s="97"/>
      <c r="AU79" s="97"/>
      <c r="AV79" s="98"/>
      <c r="AW79" s="96">
        <v>0</v>
      </c>
      <c r="AX79" s="97"/>
      <c r="AY79" s="97"/>
      <c r="AZ79" s="97"/>
      <c r="BA79" s="98"/>
      <c r="BB79" s="96">
        <v>0</v>
      </c>
      <c r="BC79" s="97"/>
      <c r="BD79" s="97"/>
      <c r="BE79" s="97"/>
      <c r="BF79" s="98"/>
      <c r="BG79" s="95">
        <f>IF(ISNUMBER(AR79),AR79,0)+IF(ISNUMBER(AW79),AW79,0)</f>
        <v>550000</v>
      </c>
      <c r="BH79" s="95"/>
      <c r="BI79" s="95"/>
      <c r="BJ79" s="95"/>
      <c r="BK79" s="95"/>
    </row>
    <row r="80" spans="1:79" s="99" customFormat="1" ht="12.75" customHeight="1" x14ac:dyDescent="0.2">
      <c r="A80" s="89">
        <v>2220</v>
      </c>
      <c r="B80" s="90"/>
      <c r="C80" s="90"/>
      <c r="D80" s="91"/>
      <c r="E80" s="92" t="s">
        <v>177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4"/>
      <c r="X80" s="96">
        <v>1000</v>
      </c>
      <c r="Y80" s="97"/>
      <c r="Z80" s="97"/>
      <c r="AA80" s="97"/>
      <c r="AB80" s="98"/>
      <c r="AC80" s="96">
        <v>0</v>
      </c>
      <c r="AD80" s="97"/>
      <c r="AE80" s="97"/>
      <c r="AF80" s="97"/>
      <c r="AG80" s="98"/>
      <c r="AH80" s="96">
        <v>0</v>
      </c>
      <c r="AI80" s="97"/>
      <c r="AJ80" s="97"/>
      <c r="AK80" s="97"/>
      <c r="AL80" s="98"/>
      <c r="AM80" s="96">
        <f>IF(ISNUMBER(X80),X80,0)+IF(ISNUMBER(AC80),AC80,0)</f>
        <v>1000</v>
      </c>
      <c r="AN80" s="97"/>
      <c r="AO80" s="97"/>
      <c r="AP80" s="97"/>
      <c r="AQ80" s="98"/>
      <c r="AR80" s="96">
        <v>1100</v>
      </c>
      <c r="AS80" s="97"/>
      <c r="AT80" s="97"/>
      <c r="AU80" s="97"/>
      <c r="AV80" s="98"/>
      <c r="AW80" s="96">
        <v>0</v>
      </c>
      <c r="AX80" s="97"/>
      <c r="AY80" s="97"/>
      <c r="AZ80" s="97"/>
      <c r="BA80" s="98"/>
      <c r="BB80" s="96">
        <v>0</v>
      </c>
      <c r="BC80" s="97"/>
      <c r="BD80" s="97"/>
      <c r="BE80" s="97"/>
      <c r="BF80" s="98"/>
      <c r="BG80" s="95">
        <f>IF(ISNUMBER(AR80),AR80,0)+IF(ISNUMBER(AW80),AW80,0)</f>
        <v>1100</v>
      </c>
      <c r="BH80" s="95"/>
      <c r="BI80" s="95"/>
      <c r="BJ80" s="95"/>
      <c r="BK80" s="95"/>
    </row>
    <row r="81" spans="1:79" s="99" customFormat="1" ht="12.75" customHeight="1" x14ac:dyDescent="0.2">
      <c r="A81" s="89">
        <v>2240</v>
      </c>
      <c r="B81" s="90"/>
      <c r="C81" s="90"/>
      <c r="D81" s="91"/>
      <c r="E81" s="92" t="s">
        <v>178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6">
        <v>310500</v>
      </c>
      <c r="Y81" s="97"/>
      <c r="Z81" s="97"/>
      <c r="AA81" s="97"/>
      <c r="AB81" s="98"/>
      <c r="AC81" s="96">
        <v>0</v>
      </c>
      <c r="AD81" s="97"/>
      <c r="AE81" s="97"/>
      <c r="AF81" s="97"/>
      <c r="AG81" s="98"/>
      <c r="AH81" s="96">
        <v>0</v>
      </c>
      <c r="AI81" s="97"/>
      <c r="AJ81" s="97"/>
      <c r="AK81" s="97"/>
      <c r="AL81" s="98"/>
      <c r="AM81" s="96">
        <f>IF(ISNUMBER(X81),X81,0)+IF(ISNUMBER(AC81),AC81,0)</f>
        <v>310500</v>
      </c>
      <c r="AN81" s="97"/>
      <c r="AO81" s="97"/>
      <c r="AP81" s="97"/>
      <c r="AQ81" s="98"/>
      <c r="AR81" s="96">
        <v>480000</v>
      </c>
      <c r="AS81" s="97"/>
      <c r="AT81" s="97"/>
      <c r="AU81" s="97"/>
      <c r="AV81" s="98"/>
      <c r="AW81" s="96">
        <v>0</v>
      </c>
      <c r="AX81" s="97"/>
      <c r="AY81" s="97"/>
      <c r="AZ81" s="97"/>
      <c r="BA81" s="98"/>
      <c r="BB81" s="96">
        <v>0</v>
      </c>
      <c r="BC81" s="97"/>
      <c r="BD81" s="97"/>
      <c r="BE81" s="97"/>
      <c r="BF81" s="98"/>
      <c r="BG81" s="95">
        <f>IF(ISNUMBER(AR81),AR81,0)+IF(ISNUMBER(AW81),AW81,0)</f>
        <v>480000</v>
      </c>
      <c r="BH81" s="95"/>
      <c r="BI81" s="95"/>
      <c r="BJ81" s="95"/>
      <c r="BK81" s="95"/>
    </row>
    <row r="82" spans="1:79" s="99" customFormat="1" ht="12.75" customHeight="1" x14ac:dyDescent="0.2">
      <c r="A82" s="89">
        <v>2250</v>
      </c>
      <c r="B82" s="90"/>
      <c r="C82" s="90"/>
      <c r="D82" s="91"/>
      <c r="E82" s="92" t="s">
        <v>179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6">
        <v>31000</v>
      </c>
      <c r="Y82" s="97"/>
      <c r="Z82" s="97"/>
      <c r="AA82" s="97"/>
      <c r="AB82" s="98"/>
      <c r="AC82" s="96">
        <v>0</v>
      </c>
      <c r="AD82" s="97"/>
      <c r="AE82" s="97"/>
      <c r="AF82" s="97"/>
      <c r="AG82" s="98"/>
      <c r="AH82" s="96">
        <v>0</v>
      </c>
      <c r="AI82" s="97"/>
      <c r="AJ82" s="97"/>
      <c r="AK82" s="97"/>
      <c r="AL82" s="98"/>
      <c r="AM82" s="96">
        <f>IF(ISNUMBER(X82),X82,0)+IF(ISNUMBER(AC82),AC82,0)</f>
        <v>31000</v>
      </c>
      <c r="AN82" s="97"/>
      <c r="AO82" s="97"/>
      <c r="AP82" s="97"/>
      <c r="AQ82" s="98"/>
      <c r="AR82" s="96">
        <v>33100</v>
      </c>
      <c r="AS82" s="97"/>
      <c r="AT82" s="97"/>
      <c r="AU82" s="97"/>
      <c r="AV82" s="98"/>
      <c r="AW82" s="96">
        <v>0</v>
      </c>
      <c r="AX82" s="97"/>
      <c r="AY82" s="97"/>
      <c r="AZ82" s="97"/>
      <c r="BA82" s="98"/>
      <c r="BB82" s="96">
        <v>0</v>
      </c>
      <c r="BC82" s="97"/>
      <c r="BD82" s="97"/>
      <c r="BE82" s="97"/>
      <c r="BF82" s="98"/>
      <c r="BG82" s="95">
        <f>IF(ISNUMBER(AR82),AR82,0)+IF(ISNUMBER(AW82),AW82,0)</f>
        <v>33100</v>
      </c>
      <c r="BH82" s="95"/>
      <c r="BI82" s="95"/>
      <c r="BJ82" s="95"/>
      <c r="BK82" s="95"/>
    </row>
    <row r="83" spans="1:79" s="99" customFormat="1" ht="12.75" customHeight="1" x14ac:dyDescent="0.2">
      <c r="A83" s="89">
        <v>2272</v>
      </c>
      <c r="B83" s="90"/>
      <c r="C83" s="90"/>
      <c r="D83" s="91"/>
      <c r="E83" s="92" t="s">
        <v>180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5000</v>
      </c>
      <c r="Y83" s="97"/>
      <c r="Z83" s="97"/>
      <c r="AA83" s="97"/>
      <c r="AB83" s="98"/>
      <c r="AC83" s="96">
        <v>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5000</v>
      </c>
      <c r="AN83" s="97"/>
      <c r="AO83" s="97"/>
      <c r="AP83" s="97"/>
      <c r="AQ83" s="98"/>
      <c r="AR83" s="96">
        <v>4900</v>
      </c>
      <c r="AS83" s="97"/>
      <c r="AT83" s="97"/>
      <c r="AU83" s="97"/>
      <c r="AV83" s="98"/>
      <c r="AW83" s="96">
        <v>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4900</v>
      </c>
      <c r="BH83" s="95"/>
      <c r="BI83" s="95"/>
      <c r="BJ83" s="95"/>
      <c r="BK83" s="95"/>
    </row>
    <row r="84" spans="1:79" s="99" customFormat="1" ht="12.75" customHeight="1" x14ac:dyDescent="0.2">
      <c r="A84" s="89">
        <v>2273</v>
      </c>
      <c r="B84" s="90"/>
      <c r="C84" s="90"/>
      <c r="D84" s="91"/>
      <c r="E84" s="92" t="s">
        <v>181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94000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94000</v>
      </c>
      <c r="AN84" s="97"/>
      <c r="AO84" s="97"/>
      <c r="AP84" s="97"/>
      <c r="AQ84" s="98"/>
      <c r="AR84" s="96">
        <v>109500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109500</v>
      </c>
      <c r="BH84" s="95"/>
      <c r="BI84" s="95"/>
      <c r="BJ84" s="95"/>
      <c r="BK84" s="95"/>
    </row>
    <row r="85" spans="1:79" s="99" customFormat="1" ht="12.75" customHeight="1" x14ac:dyDescent="0.2">
      <c r="A85" s="89">
        <v>2274</v>
      </c>
      <c r="B85" s="90"/>
      <c r="C85" s="90"/>
      <c r="D85" s="91"/>
      <c r="E85" s="92" t="s">
        <v>182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147000</v>
      </c>
      <c r="Y85" s="97"/>
      <c r="Z85" s="97"/>
      <c r="AA85" s="97"/>
      <c r="AB85" s="98"/>
      <c r="AC85" s="96">
        <v>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147000</v>
      </c>
      <c r="AN85" s="97"/>
      <c r="AO85" s="97"/>
      <c r="AP85" s="97"/>
      <c r="AQ85" s="98"/>
      <c r="AR85" s="96">
        <v>257100</v>
      </c>
      <c r="AS85" s="97"/>
      <c r="AT85" s="97"/>
      <c r="AU85" s="97"/>
      <c r="AV85" s="98"/>
      <c r="AW85" s="96">
        <v>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257100</v>
      </c>
      <c r="BH85" s="95"/>
      <c r="BI85" s="95"/>
      <c r="BJ85" s="95"/>
      <c r="BK85" s="95"/>
    </row>
    <row r="86" spans="1:79" s="99" customFormat="1" ht="25.5" customHeight="1" x14ac:dyDescent="0.2">
      <c r="A86" s="89">
        <v>2282</v>
      </c>
      <c r="B86" s="90"/>
      <c r="C86" s="90"/>
      <c r="D86" s="91"/>
      <c r="E86" s="92" t="s">
        <v>183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96">
        <v>0</v>
      </c>
      <c r="Y86" s="97"/>
      <c r="Z86" s="97"/>
      <c r="AA86" s="97"/>
      <c r="AB86" s="98"/>
      <c r="AC86" s="96">
        <v>0</v>
      </c>
      <c r="AD86" s="97"/>
      <c r="AE86" s="97"/>
      <c r="AF86" s="97"/>
      <c r="AG86" s="98"/>
      <c r="AH86" s="96">
        <v>0</v>
      </c>
      <c r="AI86" s="97"/>
      <c r="AJ86" s="97"/>
      <c r="AK86" s="97"/>
      <c r="AL86" s="98"/>
      <c r="AM86" s="96">
        <f>IF(ISNUMBER(X86),X86,0)+IF(ISNUMBER(AC86),AC86,0)</f>
        <v>0</v>
      </c>
      <c r="AN86" s="97"/>
      <c r="AO86" s="97"/>
      <c r="AP86" s="97"/>
      <c r="AQ86" s="98"/>
      <c r="AR86" s="96">
        <v>0</v>
      </c>
      <c r="AS86" s="97"/>
      <c r="AT86" s="97"/>
      <c r="AU86" s="97"/>
      <c r="AV86" s="98"/>
      <c r="AW86" s="96">
        <v>0</v>
      </c>
      <c r="AX86" s="97"/>
      <c r="AY86" s="97"/>
      <c r="AZ86" s="97"/>
      <c r="BA86" s="98"/>
      <c r="BB86" s="96">
        <v>0</v>
      </c>
      <c r="BC86" s="97"/>
      <c r="BD86" s="97"/>
      <c r="BE86" s="97"/>
      <c r="BF86" s="98"/>
      <c r="BG86" s="95">
        <f>IF(ISNUMBER(AR86),AR86,0)+IF(ISNUMBER(AW86),AW86,0)</f>
        <v>0</v>
      </c>
      <c r="BH86" s="95"/>
      <c r="BI86" s="95"/>
      <c r="BJ86" s="95"/>
      <c r="BK86" s="95"/>
    </row>
    <row r="87" spans="1:79" s="99" customFormat="1" ht="12.75" customHeight="1" x14ac:dyDescent="0.2">
      <c r="A87" s="89">
        <v>2800</v>
      </c>
      <c r="B87" s="90"/>
      <c r="C87" s="90"/>
      <c r="D87" s="91"/>
      <c r="E87" s="92" t="s">
        <v>184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6">
        <v>700</v>
      </c>
      <c r="Y87" s="97"/>
      <c r="Z87" s="97"/>
      <c r="AA87" s="97"/>
      <c r="AB87" s="98"/>
      <c r="AC87" s="96">
        <v>0</v>
      </c>
      <c r="AD87" s="97"/>
      <c r="AE87" s="97"/>
      <c r="AF87" s="97"/>
      <c r="AG87" s="98"/>
      <c r="AH87" s="96">
        <v>0</v>
      </c>
      <c r="AI87" s="97"/>
      <c r="AJ87" s="97"/>
      <c r="AK87" s="97"/>
      <c r="AL87" s="98"/>
      <c r="AM87" s="96">
        <f>IF(ISNUMBER(X87),X87,0)+IF(ISNUMBER(AC87),AC87,0)</f>
        <v>700</v>
      </c>
      <c r="AN87" s="97"/>
      <c r="AO87" s="97"/>
      <c r="AP87" s="97"/>
      <c r="AQ87" s="98"/>
      <c r="AR87" s="96">
        <v>700</v>
      </c>
      <c r="AS87" s="97"/>
      <c r="AT87" s="97"/>
      <c r="AU87" s="97"/>
      <c r="AV87" s="98"/>
      <c r="AW87" s="96">
        <v>0</v>
      </c>
      <c r="AX87" s="97"/>
      <c r="AY87" s="97"/>
      <c r="AZ87" s="97"/>
      <c r="BA87" s="98"/>
      <c r="BB87" s="96">
        <v>0</v>
      </c>
      <c r="BC87" s="97"/>
      <c r="BD87" s="97"/>
      <c r="BE87" s="97"/>
      <c r="BF87" s="98"/>
      <c r="BG87" s="95">
        <f>IF(ISNUMBER(AR87),AR87,0)+IF(ISNUMBER(AW87),AW87,0)</f>
        <v>700</v>
      </c>
      <c r="BH87" s="95"/>
      <c r="BI87" s="95"/>
      <c r="BJ87" s="95"/>
      <c r="BK87" s="95"/>
    </row>
    <row r="88" spans="1:79" s="6" customFormat="1" ht="12.75" customHeight="1" x14ac:dyDescent="0.2">
      <c r="A88" s="86"/>
      <c r="B88" s="87"/>
      <c r="C88" s="87"/>
      <c r="D88" s="88"/>
      <c r="E88" s="100" t="s">
        <v>147</v>
      </c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2"/>
      <c r="X88" s="104">
        <v>5398500</v>
      </c>
      <c r="Y88" s="105"/>
      <c r="Z88" s="105"/>
      <c r="AA88" s="105"/>
      <c r="AB88" s="106"/>
      <c r="AC88" s="104">
        <v>0</v>
      </c>
      <c r="AD88" s="105"/>
      <c r="AE88" s="105"/>
      <c r="AF88" s="105"/>
      <c r="AG88" s="106"/>
      <c r="AH88" s="104">
        <v>0</v>
      </c>
      <c r="AI88" s="105"/>
      <c r="AJ88" s="105"/>
      <c r="AK88" s="105"/>
      <c r="AL88" s="106"/>
      <c r="AM88" s="104">
        <f>IF(ISNUMBER(X88),X88,0)+IF(ISNUMBER(AC88),AC88,0)</f>
        <v>5398500</v>
      </c>
      <c r="AN88" s="105"/>
      <c r="AO88" s="105"/>
      <c r="AP88" s="105"/>
      <c r="AQ88" s="106"/>
      <c r="AR88" s="104">
        <v>6076500</v>
      </c>
      <c r="AS88" s="105"/>
      <c r="AT88" s="105"/>
      <c r="AU88" s="105"/>
      <c r="AV88" s="106"/>
      <c r="AW88" s="104">
        <v>0</v>
      </c>
      <c r="AX88" s="105"/>
      <c r="AY88" s="105"/>
      <c r="AZ88" s="105"/>
      <c r="BA88" s="106"/>
      <c r="BB88" s="104">
        <v>0</v>
      </c>
      <c r="BC88" s="105"/>
      <c r="BD88" s="105"/>
      <c r="BE88" s="105"/>
      <c r="BF88" s="106"/>
      <c r="BG88" s="103">
        <f>IF(ISNUMBER(AR88),AR88,0)+IF(ISNUMBER(AW88),AW88,0)</f>
        <v>6076500</v>
      </c>
      <c r="BH88" s="103"/>
      <c r="BI88" s="103"/>
      <c r="BJ88" s="103"/>
      <c r="BK88" s="103"/>
    </row>
    <row r="90" spans="1:79" ht="14.25" customHeight="1" x14ac:dyDescent="12.75">
      <c r="A90" s="29" t="s">
        <v>255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</row>
    <row r="91" spans="1:79" ht="15" customHeight="1" x14ac:dyDescent="0.2">
      <c r="A91" s="44" t="s">
        <v>226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</row>
    <row r="92" spans="1:79" ht="23.1" customHeight="1" x14ac:dyDescent="12.75">
      <c r="A92" s="62" t="s">
        <v>119</v>
      </c>
      <c r="B92" s="63"/>
      <c r="C92" s="63"/>
      <c r="D92" s="63"/>
      <c r="E92" s="64"/>
      <c r="F92" s="54" t="s">
        <v>19</v>
      </c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6"/>
      <c r="X92" s="27" t="s">
        <v>248</v>
      </c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36" t="s">
        <v>253</v>
      </c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8"/>
    </row>
    <row r="93" spans="1:79" ht="53.25" customHeight="1" x14ac:dyDescent="0.2">
      <c r="A93" s="65"/>
      <c r="B93" s="66"/>
      <c r="C93" s="66"/>
      <c r="D93" s="66"/>
      <c r="E93" s="67"/>
      <c r="F93" s="57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9"/>
      <c r="X93" s="36" t="s">
        <v>4</v>
      </c>
      <c r="Y93" s="37"/>
      <c r="Z93" s="37"/>
      <c r="AA93" s="37"/>
      <c r="AB93" s="38"/>
      <c r="AC93" s="36" t="s">
        <v>3</v>
      </c>
      <c r="AD93" s="37"/>
      <c r="AE93" s="37"/>
      <c r="AF93" s="37"/>
      <c r="AG93" s="38"/>
      <c r="AH93" s="51" t="s">
        <v>116</v>
      </c>
      <c r="AI93" s="52"/>
      <c r="AJ93" s="52"/>
      <c r="AK93" s="52"/>
      <c r="AL93" s="53"/>
      <c r="AM93" s="36" t="s">
        <v>5</v>
      </c>
      <c r="AN93" s="37"/>
      <c r="AO93" s="37"/>
      <c r="AP93" s="37"/>
      <c r="AQ93" s="38"/>
      <c r="AR93" s="36" t="s">
        <v>4</v>
      </c>
      <c r="AS93" s="37"/>
      <c r="AT93" s="37"/>
      <c r="AU93" s="37"/>
      <c r="AV93" s="38"/>
      <c r="AW93" s="36" t="s">
        <v>3</v>
      </c>
      <c r="AX93" s="37"/>
      <c r="AY93" s="37"/>
      <c r="AZ93" s="37"/>
      <c r="BA93" s="38"/>
      <c r="BB93" s="74" t="s">
        <v>116</v>
      </c>
      <c r="BC93" s="74"/>
      <c r="BD93" s="74"/>
      <c r="BE93" s="74"/>
      <c r="BF93" s="74"/>
      <c r="BG93" s="36" t="s">
        <v>96</v>
      </c>
      <c r="BH93" s="37"/>
      <c r="BI93" s="37"/>
      <c r="BJ93" s="37"/>
      <c r="BK93" s="38"/>
    </row>
    <row r="94" spans="1:79" ht="15" customHeight="1" x14ac:dyDescent="0.2">
      <c r="A94" s="36">
        <v>1</v>
      </c>
      <c r="B94" s="37"/>
      <c r="C94" s="37"/>
      <c r="D94" s="37"/>
      <c r="E94" s="38"/>
      <c r="F94" s="36">
        <v>2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8"/>
      <c r="X94" s="36">
        <v>3</v>
      </c>
      <c r="Y94" s="37"/>
      <c r="Z94" s="37"/>
      <c r="AA94" s="37"/>
      <c r="AB94" s="38"/>
      <c r="AC94" s="36">
        <v>4</v>
      </c>
      <c r="AD94" s="37"/>
      <c r="AE94" s="37"/>
      <c r="AF94" s="37"/>
      <c r="AG94" s="38"/>
      <c r="AH94" s="36">
        <v>5</v>
      </c>
      <c r="AI94" s="37"/>
      <c r="AJ94" s="37"/>
      <c r="AK94" s="37"/>
      <c r="AL94" s="38"/>
      <c r="AM94" s="36">
        <v>6</v>
      </c>
      <c r="AN94" s="37"/>
      <c r="AO94" s="37"/>
      <c r="AP94" s="37"/>
      <c r="AQ94" s="38"/>
      <c r="AR94" s="36">
        <v>7</v>
      </c>
      <c r="AS94" s="37"/>
      <c r="AT94" s="37"/>
      <c r="AU94" s="37"/>
      <c r="AV94" s="38"/>
      <c r="AW94" s="36">
        <v>8</v>
      </c>
      <c r="AX94" s="37"/>
      <c r="AY94" s="37"/>
      <c r="AZ94" s="37"/>
      <c r="BA94" s="38"/>
      <c r="BB94" s="36">
        <v>9</v>
      </c>
      <c r="BC94" s="37"/>
      <c r="BD94" s="37"/>
      <c r="BE94" s="37"/>
      <c r="BF94" s="38"/>
      <c r="BG94" s="36">
        <v>10</v>
      </c>
      <c r="BH94" s="37"/>
      <c r="BI94" s="37"/>
      <c r="BJ94" s="37"/>
      <c r="BK94" s="38"/>
    </row>
    <row r="95" spans="1:79" s="1" customFormat="1" ht="15" hidden="1" customHeight="1" x14ac:dyDescent="0.2">
      <c r="A95" s="39" t="s">
        <v>64</v>
      </c>
      <c r="B95" s="40"/>
      <c r="C95" s="40"/>
      <c r="D95" s="40"/>
      <c r="E95" s="41"/>
      <c r="F95" s="39" t="s">
        <v>57</v>
      </c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1"/>
      <c r="X95" s="39" t="s">
        <v>60</v>
      </c>
      <c r="Y95" s="40"/>
      <c r="Z95" s="40"/>
      <c r="AA95" s="40"/>
      <c r="AB95" s="41"/>
      <c r="AC95" s="39" t="s">
        <v>61</v>
      </c>
      <c r="AD95" s="40"/>
      <c r="AE95" s="40"/>
      <c r="AF95" s="40"/>
      <c r="AG95" s="41"/>
      <c r="AH95" s="39" t="s">
        <v>94</v>
      </c>
      <c r="AI95" s="40"/>
      <c r="AJ95" s="40"/>
      <c r="AK95" s="40"/>
      <c r="AL95" s="41"/>
      <c r="AM95" s="47" t="s">
        <v>171</v>
      </c>
      <c r="AN95" s="48"/>
      <c r="AO95" s="48"/>
      <c r="AP95" s="48"/>
      <c r="AQ95" s="49"/>
      <c r="AR95" s="39" t="s">
        <v>62</v>
      </c>
      <c r="AS95" s="40"/>
      <c r="AT95" s="40"/>
      <c r="AU95" s="40"/>
      <c r="AV95" s="41"/>
      <c r="AW95" s="39" t="s">
        <v>63</v>
      </c>
      <c r="AX95" s="40"/>
      <c r="AY95" s="40"/>
      <c r="AZ95" s="40"/>
      <c r="BA95" s="41"/>
      <c r="BB95" s="39" t="s">
        <v>95</v>
      </c>
      <c r="BC95" s="40"/>
      <c r="BD95" s="40"/>
      <c r="BE95" s="40"/>
      <c r="BF95" s="41"/>
      <c r="BG95" s="47" t="s">
        <v>171</v>
      </c>
      <c r="BH95" s="48"/>
      <c r="BI95" s="48"/>
      <c r="BJ95" s="48"/>
      <c r="BK95" s="49"/>
      <c r="CA95" t="s">
        <v>31</v>
      </c>
    </row>
    <row r="96" spans="1:79" s="6" customFormat="1" ht="12.75" customHeight="1" x14ac:dyDescent="0.2">
      <c r="A96" s="86"/>
      <c r="B96" s="87"/>
      <c r="C96" s="87"/>
      <c r="D96" s="87"/>
      <c r="E96" s="88"/>
      <c r="F96" s="86" t="s">
        <v>147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8"/>
      <c r="X96" s="107"/>
      <c r="Y96" s="108"/>
      <c r="Z96" s="108"/>
      <c r="AA96" s="108"/>
      <c r="AB96" s="109"/>
      <c r="AC96" s="107"/>
      <c r="AD96" s="108"/>
      <c r="AE96" s="108"/>
      <c r="AF96" s="108"/>
      <c r="AG96" s="109"/>
      <c r="AH96" s="103"/>
      <c r="AI96" s="103"/>
      <c r="AJ96" s="103"/>
      <c r="AK96" s="103"/>
      <c r="AL96" s="103"/>
      <c r="AM96" s="103">
        <f>IF(ISNUMBER(X96),X96,0)+IF(ISNUMBER(AC96),AC96,0)</f>
        <v>0</v>
      </c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>
        <f>IF(ISNUMBER(AR96),AR96,0)+IF(ISNUMBER(AW96),AW96,0)</f>
        <v>0</v>
      </c>
      <c r="BH96" s="103"/>
      <c r="BI96" s="103"/>
      <c r="BJ96" s="103"/>
      <c r="BK96" s="103"/>
      <c r="CA96" s="6" t="s">
        <v>32</v>
      </c>
    </row>
    <row r="99" spans="1:79" ht="14.25" customHeight="1" x14ac:dyDescent="0.2">
      <c r="A99" s="29" t="s">
        <v>120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 x14ac:dyDescent="12.75">
      <c r="A100" s="29" t="s">
        <v>240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15" customHeight="1" x14ac:dyDescent="0.2">
      <c r="A101" s="44" t="s">
        <v>226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</row>
    <row r="102" spans="1:79" ht="23.1" customHeight="1" x14ac:dyDescent="0.2">
      <c r="A102" s="54" t="s">
        <v>6</v>
      </c>
      <c r="B102" s="55"/>
      <c r="C102" s="55"/>
      <c r="D102" s="54" t="s">
        <v>121</v>
      </c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6"/>
      <c r="U102" s="36" t="s">
        <v>227</v>
      </c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8"/>
      <c r="AN102" s="36" t="s">
        <v>230</v>
      </c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8"/>
      <c r="BG102" s="27" t="s">
        <v>237</v>
      </c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1:79" ht="52.5" customHeight="1" x14ac:dyDescent="0.2">
      <c r="A103" s="57"/>
      <c r="B103" s="58"/>
      <c r="C103" s="58"/>
      <c r="D103" s="57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9"/>
      <c r="U103" s="36" t="s">
        <v>4</v>
      </c>
      <c r="V103" s="37"/>
      <c r="W103" s="37"/>
      <c r="X103" s="37"/>
      <c r="Y103" s="38"/>
      <c r="Z103" s="36" t="s">
        <v>3</v>
      </c>
      <c r="AA103" s="37"/>
      <c r="AB103" s="37"/>
      <c r="AC103" s="37"/>
      <c r="AD103" s="38"/>
      <c r="AE103" s="51" t="s">
        <v>116</v>
      </c>
      <c r="AF103" s="52"/>
      <c r="AG103" s="52"/>
      <c r="AH103" s="53"/>
      <c r="AI103" s="36" t="s">
        <v>5</v>
      </c>
      <c r="AJ103" s="37"/>
      <c r="AK103" s="37"/>
      <c r="AL103" s="37"/>
      <c r="AM103" s="38"/>
      <c r="AN103" s="36" t="s">
        <v>4</v>
      </c>
      <c r="AO103" s="37"/>
      <c r="AP103" s="37"/>
      <c r="AQ103" s="37"/>
      <c r="AR103" s="38"/>
      <c r="AS103" s="36" t="s">
        <v>3</v>
      </c>
      <c r="AT103" s="37"/>
      <c r="AU103" s="37"/>
      <c r="AV103" s="37"/>
      <c r="AW103" s="38"/>
      <c r="AX103" s="51" t="s">
        <v>116</v>
      </c>
      <c r="AY103" s="52"/>
      <c r="AZ103" s="52"/>
      <c r="BA103" s="53"/>
      <c r="BB103" s="36" t="s">
        <v>96</v>
      </c>
      <c r="BC103" s="37"/>
      <c r="BD103" s="37"/>
      <c r="BE103" s="37"/>
      <c r="BF103" s="38"/>
      <c r="BG103" s="36" t="s">
        <v>4</v>
      </c>
      <c r="BH103" s="37"/>
      <c r="BI103" s="37"/>
      <c r="BJ103" s="37"/>
      <c r="BK103" s="38"/>
      <c r="BL103" s="27" t="s">
        <v>3</v>
      </c>
      <c r="BM103" s="27"/>
      <c r="BN103" s="27"/>
      <c r="BO103" s="27"/>
      <c r="BP103" s="27"/>
      <c r="BQ103" s="74" t="s">
        <v>116</v>
      </c>
      <c r="BR103" s="74"/>
      <c r="BS103" s="74"/>
      <c r="BT103" s="74"/>
      <c r="BU103" s="36" t="s">
        <v>97</v>
      </c>
      <c r="BV103" s="37"/>
      <c r="BW103" s="37"/>
      <c r="BX103" s="37"/>
      <c r="BY103" s="38"/>
    </row>
    <row r="104" spans="1:79" ht="15" customHeight="1" x14ac:dyDescent="0.2">
      <c r="A104" s="36">
        <v>1</v>
      </c>
      <c r="B104" s="37"/>
      <c r="C104" s="37"/>
      <c r="D104" s="36">
        <v>2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8"/>
      <c r="U104" s="36">
        <v>3</v>
      </c>
      <c r="V104" s="37"/>
      <c r="W104" s="37"/>
      <c r="X104" s="37"/>
      <c r="Y104" s="38"/>
      <c r="Z104" s="36">
        <v>4</v>
      </c>
      <c r="AA104" s="37"/>
      <c r="AB104" s="37"/>
      <c r="AC104" s="37"/>
      <c r="AD104" s="38"/>
      <c r="AE104" s="36">
        <v>5</v>
      </c>
      <c r="AF104" s="37"/>
      <c r="AG104" s="37"/>
      <c r="AH104" s="38"/>
      <c r="AI104" s="36">
        <v>6</v>
      </c>
      <c r="AJ104" s="37"/>
      <c r="AK104" s="37"/>
      <c r="AL104" s="37"/>
      <c r="AM104" s="38"/>
      <c r="AN104" s="36">
        <v>7</v>
      </c>
      <c r="AO104" s="37"/>
      <c r="AP104" s="37"/>
      <c r="AQ104" s="37"/>
      <c r="AR104" s="38"/>
      <c r="AS104" s="36">
        <v>8</v>
      </c>
      <c r="AT104" s="37"/>
      <c r="AU104" s="37"/>
      <c r="AV104" s="37"/>
      <c r="AW104" s="38"/>
      <c r="AX104" s="27">
        <v>9</v>
      </c>
      <c r="AY104" s="27"/>
      <c r="AZ104" s="27"/>
      <c r="BA104" s="27"/>
      <c r="BB104" s="36">
        <v>10</v>
      </c>
      <c r="BC104" s="37"/>
      <c r="BD104" s="37"/>
      <c r="BE104" s="37"/>
      <c r="BF104" s="38"/>
      <c r="BG104" s="36">
        <v>11</v>
      </c>
      <c r="BH104" s="37"/>
      <c r="BI104" s="37"/>
      <c r="BJ104" s="37"/>
      <c r="BK104" s="38"/>
      <c r="BL104" s="27">
        <v>12</v>
      </c>
      <c r="BM104" s="27"/>
      <c r="BN104" s="27"/>
      <c r="BO104" s="27"/>
      <c r="BP104" s="27"/>
      <c r="BQ104" s="36">
        <v>13</v>
      </c>
      <c r="BR104" s="37"/>
      <c r="BS104" s="37"/>
      <c r="BT104" s="38"/>
      <c r="BU104" s="36">
        <v>14</v>
      </c>
      <c r="BV104" s="37"/>
      <c r="BW104" s="37"/>
      <c r="BX104" s="37"/>
      <c r="BY104" s="38"/>
    </row>
    <row r="105" spans="1:79" s="1" customFormat="1" ht="14.25" hidden="1" customHeight="1" x14ac:dyDescent="0.2">
      <c r="A105" s="39" t="s">
        <v>69</v>
      </c>
      <c r="B105" s="40"/>
      <c r="C105" s="40"/>
      <c r="D105" s="39" t="s">
        <v>57</v>
      </c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1"/>
      <c r="U105" s="26" t="s">
        <v>65</v>
      </c>
      <c r="V105" s="26"/>
      <c r="W105" s="26"/>
      <c r="X105" s="26"/>
      <c r="Y105" s="26"/>
      <c r="Z105" s="26" t="s">
        <v>66</v>
      </c>
      <c r="AA105" s="26"/>
      <c r="AB105" s="26"/>
      <c r="AC105" s="26"/>
      <c r="AD105" s="26"/>
      <c r="AE105" s="26" t="s">
        <v>91</v>
      </c>
      <c r="AF105" s="26"/>
      <c r="AG105" s="26"/>
      <c r="AH105" s="26"/>
      <c r="AI105" s="50" t="s">
        <v>170</v>
      </c>
      <c r="AJ105" s="50"/>
      <c r="AK105" s="50"/>
      <c r="AL105" s="50"/>
      <c r="AM105" s="50"/>
      <c r="AN105" s="26" t="s">
        <v>67</v>
      </c>
      <c r="AO105" s="26"/>
      <c r="AP105" s="26"/>
      <c r="AQ105" s="26"/>
      <c r="AR105" s="26"/>
      <c r="AS105" s="26" t="s">
        <v>68</v>
      </c>
      <c r="AT105" s="26"/>
      <c r="AU105" s="26"/>
      <c r="AV105" s="26"/>
      <c r="AW105" s="26"/>
      <c r="AX105" s="26" t="s">
        <v>92</v>
      </c>
      <c r="AY105" s="26"/>
      <c r="AZ105" s="26"/>
      <c r="BA105" s="26"/>
      <c r="BB105" s="50" t="s">
        <v>170</v>
      </c>
      <c r="BC105" s="50"/>
      <c r="BD105" s="50"/>
      <c r="BE105" s="50"/>
      <c r="BF105" s="50"/>
      <c r="BG105" s="26" t="s">
        <v>58</v>
      </c>
      <c r="BH105" s="26"/>
      <c r="BI105" s="26"/>
      <c r="BJ105" s="26"/>
      <c r="BK105" s="26"/>
      <c r="BL105" s="26" t="s">
        <v>59</v>
      </c>
      <c r="BM105" s="26"/>
      <c r="BN105" s="26"/>
      <c r="BO105" s="26"/>
      <c r="BP105" s="26"/>
      <c r="BQ105" s="26" t="s">
        <v>93</v>
      </c>
      <c r="BR105" s="26"/>
      <c r="BS105" s="26"/>
      <c r="BT105" s="26"/>
      <c r="BU105" s="50" t="s">
        <v>170</v>
      </c>
      <c r="BV105" s="50"/>
      <c r="BW105" s="50"/>
      <c r="BX105" s="50"/>
      <c r="BY105" s="50"/>
      <c r="CA105" t="s">
        <v>33</v>
      </c>
    </row>
    <row r="106" spans="1:79" s="99" customFormat="1" ht="25.5" customHeight="1" x14ac:dyDescent="0.2">
      <c r="A106" s="89">
        <v>1</v>
      </c>
      <c r="B106" s="90"/>
      <c r="C106" s="90"/>
      <c r="D106" s="92" t="s">
        <v>185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4"/>
      <c r="U106" s="96">
        <v>3877158</v>
      </c>
      <c r="V106" s="97"/>
      <c r="W106" s="97"/>
      <c r="X106" s="97"/>
      <c r="Y106" s="98"/>
      <c r="Z106" s="96">
        <v>0</v>
      </c>
      <c r="AA106" s="97"/>
      <c r="AB106" s="97"/>
      <c r="AC106" s="97"/>
      <c r="AD106" s="98"/>
      <c r="AE106" s="96">
        <v>0</v>
      </c>
      <c r="AF106" s="97"/>
      <c r="AG106" s="97"/>
      <c r="AH106" s="98"/>
      <c r="AI106" s="96">
        <f>IF(ISNUMBER(U106),U106,0)+IF(ISNUMBER(Z106),Z106,0)</f>
        <v>3877158</v>
      </c>
      <c r="AJ106" s="97"/>
      <c r="AK106" s="97"/>
      <c r="AL106" s="97"/>
      <c r="AM106" s="98"/>
      <c r="AN106" s="96">
        <v>3698705</v>
      </c>
      <c r="AO106" s="97"/>
      <c r="AP106" s="97"/>
      <c r="AQ106" s="97"/>
      <c r="AR106" s="98"/>
      <c r="AS106" s="96">
        <v>0</v>
      </c>
      <c r="AT106" s="97"/>
      <c r="AU106" s="97"/>
      <c r="AV106" s="97"/>
      <c r="AW106" s="98"/>
      <c r="AX106" s="96">
        <v>0</v>
      </c>
      <c r="AY106" s="97"/>
      <c r="AZ106" s="97"/>
      <c r="BA106" s="98"/>
      <c r="BB106" s="96">
        <f>IF(ISNUMBER(AN106),AN106,0)+IF(ISNUMBER(AS106),AS106,0)</f>
        <v>3698705</v>
      </c>
      <c r="BC106" s="97"/>
      <c r="BD106" s="97"/>
      <c r="BE106" s="97"/>
      <c r="BF106" s="98"/>
      <c r="BG106" s="96">
        <v>4764700</v>
      </c>
      <c r="BH106" s="97"/>
      <c r="BI106" s="97"/>
      <c r="BJ106" s="97"/>
      <c r="BK106" s="98"/>
      <c r="BL106" s="96">
        <v>0</v>
      </c>
      <c r="BM106" s="97"/>
      <c r="BN106" s="97"/>
      <c r="BO106" s="97"/>
      <c r="BP106" s="98"/>
      <c r="BQ106" s="96">
        <v>0</v>
      </c>
      <c r="BR106" s="97"/>
      <c r="BS106" s="97"/>
      <c r="BT106" s="98"/>
      <c r="BU106" s="96">
        <f>IF(ISNUMBER(BG106),BG106,0)+IF(ISNUMBER(BL106),BL106,0)</f>
        <v>4764700</v>
      </c>
      <c r="BV106" s="97"/>
      <c r="BW106" s="97"/>
      <c r="BX106" s="97"/>
      <c r="BY106" s="98"/>
      <c r="CA106" s="99" t="s">
        <v>34</v>
      </c>
    </row>
    <row r="107" spans="1:79" s="6" customFormat="1" ht="12.75" customHeight="1" x14ac:dyDescent="0.2">
      <c r="A107" s="86"/>
      <c r="B107" s="87"/>
      <c r="C107" s="87"/>
      <c r="D107" s="100" t="s">
        <v>147</v>
      </c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2"/>
      <c r="U107" s="104">
        <v>3877158</v>
      </c>
      <c r="V107" s="105"/>
      <c r="W107" s="105"/>
      <c r="X107" s="105"/>
      <c r="Y107" s="106"/>
      <c r="Z107" s="104">
        <v>0</v>
      </c>
      <c r="AA107" s="105"/>
      <c r="AB107" s="105"/>
      <c r="AC107" s="105"/>
      <c r="AD107" s="106"/>
      <c r="AE107" s="104">
        <v>0</v>
      </c>
      <c r="AF107" s="105"/>
      <c r="AG107" s="105"/>
      <c r="AH107" s="106"/>
      <c r="AI107" s="104">
        <f>IF(ISNUMBER(U107),U107,0)+IF(ISNUMBER(Z107),Z107,0)</f>
        <v>3877158</v>
      </c>
      <c r="AJ107" s="105"/>
      <c r="AK107" s="105"/>
      <c r="AL107" s="105"/>
      <c r="AM107" s="106"/>
      <c r="AN107" s="104">
        <v>3698705</v>
      </c>
      <c r="AO107" s="105"/>
      <c r="AP107" s="105"/>
      <c r="AQ107" s="105"/>
      <c r="AR107" s="106"/>
      <c r="AS107" s="104">
        <v>0</v>
      </c>
      <c r="AT107" s="105"/>
      <c r="AU107" s="105"/>
      <c r="AV107" s="105"/>
      <c r="AW107" s="106"/>
      <c r="AX107" s="104">
        <v>0</v>
      </c>
      <c r="AY107" s="105"/>
      <c r="AZ107" s="105"/>
      <c r="BA107" s="106"/>
      <c r="BB107" s="104">
        <f>IF(ISNUMBER(AN107),AN107,0)+IF(ISNUMBER(AS107),AS107,0)</f>
        <v>3698705</v>
      </c>
      <c r="BC107" s="105"/>
      <c r="BD107" s="105"/>
      <c r="BE107" s="105"/>
      <c r="BF107" s="106"/>
      <c r="BG107" s="104">
        <v>4764700</v>
      </c>
      <c r="BH107" s="105"/>
      <c r="BI107" s="105"/>
      <c r="BJ107" s="105"/>
      <c r="BK107" s="106"/>
      <c r="BL107" s="104">
        <v>0</v>
      </c>
      <c r="BM107" s="105"/>
      <c r="BN107" s="105"/>
      <c r="BO107" s="105"/>
      <c r="BP107" s="106"/>
      <c r="BQ107" s="104">
        <v>0</v>
      </c>
      <c r="BR107" s="105"/>
      <c r="BS107" s="105"/>
      <c r="BT107" s="106"/>
      <c r="BU107" s="104">
        <f>IF(ISNUMBER(BG107),BG107,0)+IF(ISNUMBER(BL107),BL107,0)</f>
        <v>4764700</v>
      </c>
      <c r="BV107" s="105"/>
      <c r="BW107" s="105"/>
      <c r="BX107" s="105"/>
      <c r="BY107" s="106"/>
    </row>
    <row r="109" spans="1:79" ht="14.25" customHeight="1" x14ac:dyDescent="12.75">
      <c r="A109" s="29" t="s">
        <v>256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</row>
    <row r="110" spans="1:79" ht="15" customHeight="1" x14ac:dyDescent="0.2">
      <c r="A110" s="75" t="s">
        <v>226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</row>
    <row r="111" spans="1:79" ht="23.1" customHeight="1" x14ac:dyDescent="0.2">
      <c r="A111" s="54" t="s">
        <v>6</v>
      </c>
      <c r="B111" s="55"/>
      <c r="C111" s="55"/>
      <c r="D111" s="54" t="s">
        <v>121</v>
      </c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6"/>
      <c r="U111" s="27" t="s">
        <v>248</v>
      </c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 t="s">
        <v>253</v>
      </c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</row>
    <row r="112" spans="1:79" ht="54" customHeight="1" x14ac:dyDescent="0.2">
      <c r="A112" s="57"/>
      <c r="B112" s="58"/>
      <c r="C112" s="58"/>
      <c r="D112" s="57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9"/>
      <c r="U112" s="36" t="s">
        <v>4</v>
      </c>
      <c r="V112" s="37"/>
      <c r="W112" s="37"/>
      <c r="X112" s="37"/>
      <c r="Y112" s="38"/>
      <c r="Z112" s="36" t="s">
        <v>3</v>
      </c>
      <c r="AA112" s="37"/>
      <c r="AB112" s="37"/>
      <c r="AC112" s="37"/>
      <c r="AD112" s="38"/>
      <c r="AE112" s="51" t="s">
        <v>116</v>
      </c>
      <c r="AF112" s="52"/>
      <c r="AG112" s="52"/>
      <c r="AH112" s="52"/>
      <c r="AI112" s="53"/>
      <c r="AJ112" s="36" t="s">
        <v>5</v>
      </c>
      <c r="AK112" s="37"/>
      <c r="AL112" s="37"/>
      <c r="AM112" s="37"/>
      <c r="AN112" s="38"/>
      <c r="AO112" s="36" t="s">
        <v>4</v>
      </c>
      <c r="AP112" s="37"/>
      <c r="AQ112" s="37"/>
      <c r="AR112" s="37"/>
      <c r="AS112" s="38"/>
      <c r="AT112" s="36" t="s">
        <v>3</v>
      </c>
      <c r="AU112" s="37"/>
      <c r="AV112" s="37"/>
      <c r="AW112" s="37"/>
      <c r="AX112" s="38"/>
      <c r="AY112" s="51" t="s">
        <v>116</v>
      </c>
      <c r="AZ112" s="52"/>
      <c r="BA112" s="52"/>
      <c r="BB112" s="52"/>
      <c r="BC112" s="53"/>
      <c r="BD112" s="27" t="s">
        <v>96</v>
      </c>
      <c r="BE112" s="27"/>
      <c r="BF112" s="27"/>
      <c r="BG112" s="27"/>
      <c r="BH112" s="27"/>
    </row>
    <row r="113" spans="1:79" ht="15" customHeight="1" x14ac:dyDescent="0.2">
      <c r="A113" s="36" t="s">
        <v>169</v>
      </c>
      <c r="B113" s="37"/>
      <c r="C113" s="37"/>
      <c r="D113" s="36">
        <v>2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8"/>
      <c r="U113" s="36">
        <v>3</v>
      </c>
      <c r="V113" s="37"/>
      <c r="W113" s="37"/>
      <c r="X113" s="37"/>
      <c r="Y113" s="38"/>
      <c r="Z113" s="36">
        <v>4</v>
      </c>
      <c r="AA113" s="37"/>
      <c r="AB113" s="37"/>
      <c r="AC113" s="37"/>
      <c r="AD113" s="38"/>
      <c r="AE113" s="36">
        <v>5</v>
      </c>
      <c r="AF113" s="37"/>
      <c r="AG113" s="37"/>
      <c r="AH113" s="37"/>
      <c r="AI113" s="38"/>
      <c r="AJ113" s="36">
        <v>6</v>
      </c>
      <c r="AK113" s="37"/>
      <c r="AL113" s="37"/>
      <c r="AM113" s="37"/>
      <c r="AN113" s="38"/>
      <c r="AO113" s="36">
        <v>7</v>
      </c>
      <c r="AP113" s="37"/>
      <c r="AQ113" s="37"/>
      <c r="AR113" s="37"/>
      <c r="AS113" s="38"/>
      <c r="AT113" s="36">
        <v>8</v>
      </c>
      <c r="AU113" s="37"/>
      <c r="AV113" s="37"/>
      <c r="AW113" s="37"/>
      <c r="AX113" s="38"/>
      <c r="AY113" s="36">
        <v>9</v>
      </c>
      <c r="AZ113" s="37"/>
      <c r="BA113" s="37"/>
      <c r="BB113" s="37"/>
      <c r="BC113" s="38"/>
      <c r="BD113" s="36">
        <v>10</v>
      </c>
      <c r="BE113" s="37"/>
      <c r="BF113" s="37"/>
      <c r="BG113" s="37"/>
      <c r="BH113" s="38"/>
    </row>
    <row r="114" spans="1:79" s="1" customFormat="1" ht="12.75" hidden="1" customHeight="1" x14ac:dyDescent="0.2">
      <c r="A114" s="39" t="s">
        <v>69</v>
      </c>
      <c r="B114" s="40"/>
      <c r="C114" s="40"/>
      <c r="D114" s="39" t="s">
        <v>57</v>
      </c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1"/>
      <c r="U114" s="39" t="s">
        <v>60</v>
      </c>
      <c r="V114" s="40"/>
      <c r="W114" s="40"/>
      <c r="X114" s="40"/>
      <c r="Y114" s="41"/>
      <c r="Z114" s="39" t="s">
        <v>61</v>
      </c>
      <c r="AA114" s="40"/>
      <c r="AB114" s="40"/>
      <c r="AC114" s="40"/>
      <c r="AD114" s="41"/>
      <c r="AE114" s="39" t="s">
        <v>94</v>
      </c>
      <c r="AF114" s="40"/>
      <c r="AG114" s="40"/>
      <c r="AH114" s="40"/>
      <c r="AI114" s="41"/>
      <c r="AJ114" s="47" t="s">
        <v>171</v>
      </c>
      <c r="AK114" s="48"/>
      <c r="AL114" s="48"/>
      <c r="AM114" s="48"/>
      <c r="AN114" s="49"/>
      <c r="AO114" s="39" t="s">
        <v>62</v>
      </c>
      <c r="AP114" s="40"/>
      <c r="AQ114" s="40"/>
      <c r="AR114" s="40"/>
      <c r="AS114" s="41"/>
      <c r="AT114" s="39" t="s">
        <v>63</v>
      </c>
      <c r="AU114" s="40"/>
      <c r="AV114" s="40"/>
      <c r="AW114" s="40"/>
      <c r="AX114" s="41"/>
      <c r="AY114" s="39" t="s">
        <v>95</v>
      </c>
      <c r="AZ114" s="40"/>
      <c r="BA114" s="40"/>
      <c r="BB114" s="40"/>
      <c r="BC114" s="41"/>
      <c r="BD114" s="50" t="s">
        <v>171</v>
      </c>
      <c r="BE114" s="50"/>
      <c r="BF114" s="50"/>
      <c r="BG114" s="50"/>
      <c r="BH114" s="50"/>
      <c r="CA114" s="1" t="s">
        <v>35</v>
      </c>
    </row>
    <row r="115" spans="1:79" s="99" customFormat="1" ht="25.5" customHeight="1" x14ac:dyDescent="0.2">
      <c r="A115" s="89">
        <v>1</v>
      </c>
      <c r="B115" s="90"/>
      <c r="C115" s="90"/>
      <c r="D115" s="92" t="s">
        <v>185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4"/>
      <c r="U115" s="96">
        <v>5398500</v>
      </c>
      <c r="V115" s="97"/>
      <c r="W115" s="97"/>
      <c r="X115" s="97"/>
      <c r="Y115" s="98"/>
      <c r="Z115" s="96">
        <v>0</v>
      </c>
      <c r="AA115" s="97"/>
      <c r="AB115" s="97"/>
      <c r="AC115" s="97"/>
      <c r="AD115" s="98"/>
      <c r="AE115" s="95">
        <v>0</v>
      </c>
      <c r="AF115" s="95"/>
      <c r="AG115" s="95"/>
      <c r="AH115" s="95"/>
      <c r="AI115" s="95"/>
      <c r="AJ115" s="110">
        <f>IF(ISNUMBER(U115),U115,0)+IF(ISNUMBER(Z115),Z115,0)</f>
        <v>5398500</v>
      </c>
      <c r="AK115" s="110"/>
      <c r="AL115" s="110"/>
      <c r="AM115" s="110"/>
      <c r="AN115" s="110"/>
      <c r="AO115" s="95">
        <v>6076500</v>
      </c>
      <c r="AP115" s="95"/>
      <c r="AQ115" s="95"/>
      <c r="AR115" s="95"/>
      <c r="AS115" s="95"/>
      <c r="AT115" s="110">
        <v>0</v>
      </c>
      <c r="AU115" s="110"/>
      <c r="AV115" s="110"/>
      <c r="AW115" s="110"/>
      <c r="AX115" s="110"/>
      <c r="AY115" s="95">
        <v>0</v>
      </c>
      <c r="AZ115" s="95"/>
      <c r="BA115" s="95"/>
      <c r="BB115" s="95"/>
      <c r="BC115" s="95"/>
      <c r="BD115" s="110">
        <f>IF(ISNUMBER(AO115),AO115,0)+IF(ISNUMBER(AT115),AT115,0)</f>
        <v>6076500</v>
      </c>
      <c r="BE115" s="110"/>
      <c r="BF115" s="110"/>
      <c r="BG115" s="110"/>
      <c r="BH115" s="110"/>
      <c r="CA115" s="99" t="s">
        <v>36</v>
      </c>
    </row>
    <row r="116" spans="1:79" s="6" customFormat="1" ht="12.75" customHeight="1" x14ac:dyDescent="0.2">
      <c r="A116" s="86"/>
      <c r="B116" s="87"/>
      <c r="C116" s="87"/>
      <c r="D116" s="100" t="s">
        <v>147</v>
      </c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2"/>
      <c r="U116" s="104">
        <v>5398500</v>
      </c>
      <c r="V116" s="105"/>
      <c r="W116" s="105"/>
      <c r="X116" s="105"/>
      <c r="Y116" s="106"/>
      <c r="Z116" s="104">
        <v>0</v>
      </c>
      <c r="AA116" s="105"/>
      <c r="AB116" s="105"/>
      <c r="AC116" s="105"/>
      <c r="AD116" s="106"/>
      <c r="AE116" s="103">
        <v>0</v>
      </c>
      <c r="AF116" s="103"/>
      <c r="AG116" s="103"/>
      <c r="AH116" s="103"/>
      <c r="AI116" s="103"/>
      <c r="AJ116" s="85">
        <f>IF(ISNUMBER(U116),U116,0)+IF(ISNUMBER(Z116),Z116,0)</f>
        <v>5398500</v>
      </c>
      <c r="AK116" s="85"/>
      <c r="AL116" s="85"/>
      <c r="AM116" s="85"/>
      <c r="AN116" s="85"/>
      <c r="AO116" s="103">
        <v>6076500</v>
      </c>
      <c r="AP116" s="103"/>
      <c r="AQ116" s="103"/>
      <c r="AR116" s="103"/>
      <c r="AS116" s="103"/>
      <c r="AT116" s="85">
        <v>0</v>
      </c>
      <c r="AU116" s="85"/>
      <c r="AV116" s="85"/>
      <c r="AW116" s="85"/>
      <c r="AX116" s="85"/>
      <c r="AY116" s="103">
        <v>0</v>
      </c>
      <c r="AZ116" s="103"/>
      <c r="BA116" s="103"/>
      <c r="BB116" s="103"/>
      <c r="BC116" s="103"/>
      <c r="BD116" s="85">
        <f>IF(ISNUMBER(AO116),AO116,0)+IF(ISNUMBER(AT116),AT116,0)</f>
        <v>6076500</v>
      </c>
      <c r="BE116" s="85"/>
      <c r="BF116" s="85"/>
      <c r="BG116" s="85"/>
      <c r="BH116" s="85"/>
    </row>
    <row r="117" spans="1:79" s="5" customFormat="1" ht="12.75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</row>
    <row r="119" spans="1:79" ht="14.25" customHeight="1" x14ac:dyDescent="0.2">
      <c r="A119" s="29" t="s">
        <v>152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</row>
    <row r="120" spans="1:79" ht="14.25" customHeight="1" x14ac:dyDescent="0.2">
      <c r="A120" s="29" t="s">
        <v>241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</row>
    <row r="121" spans="1:79" ht="23.1" customHeight="1" x14ac:dyDescent="0.2">
      <c r="A121" s="54" t="s">
        <v>6</v>
      </c>
      <c r="B121" s="55"/>
      <c r="C121" s="55"/>
      <c r="D121" s="27" t="s">
        <v>9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 t="s">
        <v>8</v>
      </c>
      <c r="R121" s="27"/>
      <c r="S121" s="27"/>
      <c r="T121" s="27"/>
      <c r="U121" s="27"/>
      <c r="V121" s="27" t="s">
        <v>7</v>
      </c>
      <c r="W121" s="27"/>
      <c r="X121" s="27"/>
      <c r="Y121" s="27"/>
      <c r="Z121" s="27"/>
      <c r="AA121" s="27"/>
      <c r="AB121" s="27"/>
      <c r="AC121" s="27"/>
      <c r="AD121" s="27"/>
      <c r="AE121" s="27"/>
      <c r="AF121" s="36" t="s">
        <v>227</v>
      </c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8"/>
      <c r="AU121" s="36" t="s">
        <v>230</v>
      </c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8"/>
      <c r="BJ121" s="36" t="s">
        <v>237</v>
      </c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8"/>
    </row>
    <row r="122" spans="1:79" ht="32.25" customHeight="1" x14ac:dyDescent="0.2">
      <c r="A122" s="57"/>
      <c r="B122" s="58"/>
      <c r="C122" s="58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 t="s">
        <v>4</v>
      </c>
      <c r="AG122" s="27"/>
      <c r="AH122" s="27"/>
      <c r="AI122" s="27"/>
      <c r="AJ122" s="27"/>
      <c r="AK122" s="27" t="s">
        <v>3</v>
      </c>
      <c r="AL122" s="27"/>
      <c r="AM122" s="27"/>
      <c r="AN122" s="27"/>
      <c r="AO122" s="27"/>
      <c r="AP122" s="27" t="s">
        <v>123</v>
      </c>
      <c r="AQ122" s="27"/>
      <c r="AR122" s="27"/>
      <c r="AS122" s="27"/>
      <c r="AT122" s="27"/>
      <c r="AU122" s="27" t="s">
        <v>4</v>
      </c>
      <c r="AV122" s="27"/>
      <c r="AW122" s="27"/>
      <c r="AX122" s="27"/>
      <c r="AY122" s="27"/>
      <c r="AZ122" s="27" t="s">
        <v>3</v>
      </c>
      <c r="BA122" s="27"/>
      <c r="BB122" s="27"/>
      <c r="BC122" s="27"/>
      <c r="BD122" s="27"/>
      <c r="BE122" s="27" t="s">
        <v>90</v>
      </c>
      <c r="BF122" s="27"/>
      <c r="BG122" s="27"/>
      <c r="BH122" s="27"/>
      <c r="BI122" s="27"/>
      <c r="BJ122" s="27" t="s">
        <v>4</v>
      </c>
      <c r="BK122" s="27"/>
      <c r="BL122" s="27"/>
      <c r="BM122" s="27"/>
      <c r="BN122" s="27"/>
      <c r="BO122" s="27" t="s">
        <v>3</v>
      </c>
      <c r="BP122" s="27"/>
      <c r="BQ122" s="27"/>
      <c r="BR122" s="27"/>
      <c r="BS122" s="27"/>
      <c r="BT122" s="27" t="s">
        <v>97</v>
      </c>
      <c r="BU122" s="27"/>
      <c r="BV122" s="27"/>
      <c r="BW122" s="27"/>
      <c r="BX122" s="27"/>
    </row>
    <row r="123" spans="1:79" ht="15" customHeight="1" x14ac:dyDescent="0.2">
      <c r="A123" s="36">
        <v>1</v>
      </c>
      <c r="B123" s="37"/>
      <c r="C123" s="37"/>
      <c r="D123" s="27">
        <v>2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>
        <v>3</v>
      </c>
      <c r="R123" s="27"/>
      <c r="S123" s="27"/>
      <c r="T123" s="27"/>
      <c r="U123" s="27"/>
      <c r="V123" s="27">
        <v>4</v>
      </c>
      <c r="W123" s="27"/>
      <c r="X123" s="27"/>
      <c r="Y123" s="27"/>
      <c r="Z123" s="27"/>
      <c r="AA123" s="27"/>
      <c r="AB123" s="27"/>
      <c r="AC123" s="27"/>
      <c r="AD123" s="27"/>
      <c r="AE123" s="27"/>
      <c r="AF123" s="27">
        <v>5</v>
      </c>
      <c r="AG123" s="27"/>
      <c r="AH123" s="27"/>
      <c r="AI123" s="27"/>
      <c r="AJ123" s="27"/>
      <c r="AK123" s="27">
        <v>6</v>
      </c>
      <c r="AL123" s="27"/>
      <c r="AM123" s="27"/>
      <c r="AN123" s="27"/>
      <c r="AO123" s="27"/>
      <c r="AP123" s="27">
        <v>7</v>
      </c>
      <c r="AQ123" s="27"/>
      <c r="AR123" s="27"/>
      <c r="AS123" s="27"/>
      <c r="AT123" s="27"/>
      <c r="AU123" s="27">
        <v>8</v>
      </c>
      <c r="AV123" s="27"/>
      <c r="AW123" s="27"/>
      <c r="AX123" s="27"/>
      <c r="AY123" s="27"/>
      <c r="AZ123" s="27">
        <v>9</v>
      </c>
      <c r="BA123" s="27"/>
      <c r="BB123" s="27"/>
      <c r="BC123" s="27"/>
      <c r="BD123" s="27"/>
      <c r="BE123" s="27">
        <v>10</v>
      </c>
      <c r="BF123" s="27"/>
      <c r="BG123" s="27"/>
      <c r="BH123" s="27"/>
      <c r="BI123" s="27"/>
      <c r="BJ123" s="27">
        <v>11</v>
      </c>
      <c r="BK123" s="27"/>
      <c r="BL123" s="27"/>
      <c r="BM123" s="27"/>
      <c r="BN123" s="27"/>
      <c r="BO123" s="27">
        <v>12</v>
      </c>
      <c r="BP123" s="27"/>
      <c r="BQ123" s="27"/>
      <c r="BR123" s="27"/>
      <c r="BS123" s="27"/>
      <c r="BT123" s="27">
        <v>13</v>
      </c>
      <c r="BU123" s="27"/>
      <c r="BV123" s="27"/>
      <c r="BW123" s="27"/>
      <c r="BX123" s="27"/>
    </row>
    <row r="124" spans="1:79" ht="10.5" hidden="1" customHeight="1" x14ac:dyDescent="0.2">
      <c r="A124" s="39" t="s">
        <v>154</v>
      </c>
      <c r="B124" s="40"/>
      <c r="C124" s="40"/>
      <c r="D124" s="27" t="s">
        <v>57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 t="s">
        <v>70</v>
      </c>
      <c r="R124" s="27"/>
      <c r="S124" s="27"/>
      <c r="T124" s="27"/>
      <c r="U124" s="27"/>
      <c r="V124" s="27" t="s">
        <v>71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26" t="s">
        <v>111</v>
      </c>
      <c r="AG124" s="26"/>
      <c r="AH124" s="26"/>
      <c r="AI124" s="26"/>
      <c r="AJ124" s="26"/>
      <c r="AK124" s="30" t="s">
        <v>112</v>
      </c>
      <c r="AL124" s="30"/>
      <c r="AM124" s="30"/>
      <c r="AN124" s="30"/>
      <c r="AO124" s="30"/>
      <c r="AP124" s="50" t="s">
        <v>187</v>
      </c>
      <c r="AQ124" s="50"/>
      <c r="AR124" s="50"/>
      <c r="AS124" s="50"/>
      <c r="AT124" s="50"/>
      <c r="AU124" s="26" t="s">
        <v>113</v>
      </c>
      <c r="AV124" s="26"/>
      <c r="AW124" s="26"/>
      <c r="AX124" s="26"/>
      <c r="AY124" s="26"/>
      <c r="AZ124" s="30" t="s">
        <v>114</v>
      </c>
      <c r="BA124" s="30"/>
      <c r="BB124" s="30"/>
      <c r="BC124" s="30"/>
      <c r="BD124" s="30"/>
      <c r="BE124" s="50" t="s">
        <v>187</v>
      </c>
      <c r="BF124" s="50"/>
      <c r="BG124" s="50"/>
      <c r="BH124" s="50"/>
      <c r="BI124" s="50"/>
      <c r="BJ124" s="26" t="s">
        <v>105</v>
      </c>
      <c r="BK124" s="26"/>
      <c r="BL124" s="26"/>
      <c r="BM124" s="26"/>
      <c r="BN124" s="26"/>
      <c r="BO124" s="30" t="s">
        <v>106</v>
      </c>
      <c r="BP124" s="30"/>
      <c r="BQ124" s="30"/>
      <c r="BR124" s="30"/>
      <c r="BS124" s="30"/>
      <c r="BT124" s="50" t="s">
        <v>187</v>
      </c>
      <c r="BU124" s="50"/>
      <c r="BV124" s="50"/>
      <c r="BW124" s="50"/>
      <c r="BX124" s="50"/>
      <c r="CA124" t="s">
        <v>37</v>
      </c>
    </row>
    <row r="125" spans="1:79" s="6" customFormat="1" ht="15" customHeight="1" x14ac:dyDescent="0.2">
      <c r="A125" s="86">
        <v>0</v>
      </c>
      <c r="B125" s="87"/>
      <c r="C125" s="87"/>
      <c r="D125" s="111" t="s">
        <v>186</v>
      </c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BJ125" s="112"/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112"/>
      <c r="BU125" s="112"/>
      <c r="BV125" s="112"/>
      <c r="BW125" s="112"/>
      <c r="BX125" s="112"/>
      <c r="CA125" s="6" t="s">
        <v>38</v>
      </c>
    </row>
    <row r="126" spans="1:79" s="99" customFormat="1" ht="114" customHeight="1" x14ac:dyDescent="0.2">
      <c r="A126" s="89">
        <v>0</v>
      </c>
      <c r="B126" s="90"/>
      <c r="C126" s="90"/>
      <c r="D126" s="114" t="s">
        <v>188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189</v>
      </c>
      <c r="R126" s="27"/>
      <c r="S126" s="27"/>
      <c r="T126" s="27"/>
      <c r="U126" s="27"/>
      <c r="V126" s="114" t="s">
        <v>190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5">
        <v>1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1</v>
      </c>
      <c r="AQ126" s="115"/>
      <c r="AR126" s="115"/>
      <c r="AS126" s="115"/>
      <c r="AT126" s="115"/>
      <c r="AU126" s="115">
        <v>1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1</v>
      </c>
      <c r="BF126" s="115"/>
      <c r="BG126" s="115"/>
      <c r="BH126" s="115"/>
      <c r="BI126" s="115"/>
      <c r="BJ126" s="115">
        <v>1</v>
      </c>
      <c r="BK126" s="115"/>
      <c r="BL126" s="115"/>
      <c r="BM126" s="115"/>
      <c r="BN126" s="115"/>
      <c r="BO126" s="115">
        <v>0</v>
      </c>
      <c r="BP126" s="115"/>
      <c r="BQ126" s="115"/>
      <c r="BR126" s="115"/>
      <c r="BS126" s="115"/>
      <c r="BT126" s="115">
        <v>1</v>
      </c>
      <c r="BU126" s="115"/>
      <c r="BV126" s="115"/>
      <c r="BW126" s="115"/>
      <c r="BX126" s="115"/>
    </row>
    <row r="127" spans="1:79" s="99" customFormat="1" ht="45" customHeight="1" x14ac:dyDescent="0.2">
      <c r="A127" s="89">
        <v>0</v>
      </c>
      <c r="B127" s="90"/>
      <c r="C127" s="90"/>
      <c r="D127" s="114" t="s">
        <v>191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27" t="s">
        <v>192</v>
      </c>
      <c r="R127" s="27"/>
      <c r="S127" s="27"/>
      <c r="T127" s="27"/>
      <c r="U127" s="27"/>
      <c r="V127" s="114" t="s">
        <v>193</v>
      </c>
      <c r="W127" s="93"/>
      <c r="X127" s="93"/>
      <c r="Y127" s="93"/>
      <c r="Z127" s="93"/>
      <c r="AA127" s="93"/>
      <c r="AB127" s="93"/>
      <c r="AC127" s="93"/>
      <c r="AD127" s="93"/>
      <c r="AE127" s="94"/>
      <c r="AF127" s="115">
        <v>2361900</v>
      </c>
      <c r="AG127" s="115"/>
      <c r="AH127" s="115"/>
      <c r="AI127" s="115"/>
      <c r="AJ127" s="115"/>
      <c r="AK127" s="115">
        <v>0</v>
      </c>
      <c r="AL127" s="115"/>
      <c r="AM127" s="115"/>
      <c r="AN127" s="115"/>
      <c r="AO127" s="115"/>
      <c r="AP127" s="115">
        <v>2361900</v>
      </c>
      <c r="AQ127" s="115"/>
      <c r="AR127" s="115"/>
      <c r="AS127" s="115"/>
      <c r="AT127" s="115"/>
      <c r="AU127" s="115">
        <v>3614000</v>
      </c>
      <c r="AV127" s="115"/>
      <c r="AW127" s="115"/>
      <c r="AX127" s="115"/>
      <c r="AY127" s="115"/>
      <c r="AZ127" s="115">
        <v>0</v>
      </c>
      <c r="BA127" s="115"/>
      <c r="BB127" s="115"/>
      <c r="BC127" s="115"/>
      <c r="BD127" s="115"/>
      <c r="BE127" s="115">
        <v>3614000</v>
      </c>
      <c r="BF127" s="115"/>
      <c r="BG127" s="115"/>
      <c r="BH127" s="115"/>
      <c r="BI127" s="115"/>
      <c r="BJ127" s="115">
        <v>4764700</v>
      </c>
      <c r="BK127" s="115"/>
      <c r="BL127" s="115"/>
      <c r="BM127" s="115"/>
      <c r="BN127" s="115"/>
      <c r="BO127" s="115">
        <v>0</v>
      </c>
      <c r="BP127" s="115"/>
      <c r="BQ127" s="115"/>
      <c r="BR127" s="115"/>
      <c r="BS127" s="115"/>
      <c r="BT127" s="115">
        <v>4764700</v>
      </c>
      <c r="BU127" s="115"/>
      <c r="BV127" s="115"/>
      <c r="BW127" s="115"/>
      <c r="BX127" s="115"/>
    </row>
    <row r="128" spans="1:79" s="99" customFormat="1" ht="75" customHeight="1" x14ac:dyDescent="0.2">
      <c r="A128" s="89">
        <v>0</v>
      </c>
      <c r="B128" s="90"/>
      <c r="C128" s="90"/>
      <c r="D128" s="114" t="s">
        <v>194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195</v>
      </c>
      <c r="R128" s="27"/>
      <c r="S128" s="27"/>
      <c r="T128" s="27"/>
      <c r="U128" s="27"/>
      <c r="V128" s="114" t="s">
        <v>196</v>
      </c>
      <c r="W128" s="93"/>
      <c r="X128" s="93"/>
      <c r="Y128" s="93"/>
      <c r="Z128" s="93"/>
      <c r="AA128" s="93"/>
      <c r="AB128" s="93"/>
      <c r="AC128" s="93"/>
      <c r="AD128" s="93"/>
      <c r="AE128" s="94"/>
      <c r="AF128" s="115">
        <v>26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v>26</v>
      </c>
      <c r="AQ128" s="115"/>
      <c r="AR128" s="115"/>
      <c r="AS128" s="115"/>
      <c r="AT128" s="115"/>
      <c r="AU128" s="115">
        <v>27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v>27</v>
      </c>
      <c r="BF128" s="115"/>
      <c r="BG128" s="115"/>
      <c r="BH128" s="115"/>
      <c r="BI128" s="115"/>
      <c r="BJ128" s="115">
        <v>29</v>
      </c>
      <c r="BK128" s="115"/>
      <c r="BL128" s="115"/>
      <c r="BM128" s="115"/>
      <c r="BN128" s="115"/>
      <c r="BO128" s="115">
        <v>0</v>
      </c>
      <c r="BP128" s="115"/>
      <c r="BQ128" s="115"/>
      <c r="BR128" s="115"/>
      <c r="BS128" s="115"/>
      <c r="BT128" s="115">
        <v>29</v>
      </c>
      <c r="BU128" s="115"/>
      <c r="BV128" s="115"/>
      <c r="BW128" s="115"/>
      <c r="BX128" s="115"/>
    </row>
    <row r="129" spans="1:79" s="6" customFormat="1" ht="15" customHeight="1" x14ac:dyDescent="0.2">
      <c r="A129" s="86">
        <v>0</v>
      </c>
      <c r="B129" s="87"/>
      <c r="C129" s="87"/>
      <c r="D129" s="113" t="s">
        <v>197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1"/>
      <c r="R129" s="111"/>
      <c r="S129" s="111"/>
      <c r="T129" s="111"/>
      <c r="U129" s="111"/>
      <c r="V129" s="113"/>
      <c r="W129" s="101"/>
      <c r="X129" s="101"/>
      <c r="Y129" s="101"/>
      <c r="Z129" s="101"/>
      <c r="AA129" s="101"/>
      <c r="AB129" s="101"/>
      <c r="AC129" s="101"/>
      <c r="AD129" s="101"/>
      <c r="AE129" s="10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BJ129" s="112"/>
      <c r="BK129" s="112"/>
      <c r="BL129" s="112"/>
      <c r="BM129" s="112"/>
      <c r="BN129" s="112"/>
      <c r="BO129" s="112"/>
      <c r="BP129" s="112"/>
      <c r="BQ129" s="112"/>
      <c r="BR129" s="112"/>
      <c r="BS129" s="112"/>
      <c r="BT129" s="112"/>
      <c r="BU129" s="112"/>
      <c r="BV129" s="112"/>
      <c r="BW129" s="112"/>
      <c r="BX129" s="112"/>
    </row>
    <row r="130" spans="1:79" s="99" customFormat="1" ht="99.75" customHeight="1" x14ac:dyDescent="0.2">
      <c r="A130" s="89">
        <v>0</v>
      </c>
      <c r="B130" s="90"/>
      <c r="C130" s="90"/>
      <c r="D130" s="114" t="s">
        <v>198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195</v>
      </c>
      <c r="R130" s="27"/>
      <c r="S130" s="27"/>
      <c r="T130" s="27"/>
      <c r="U130" s="27"/>
      <c r="V130" s="114" t="s">
        <v>193</v>
      </c>
      <c r="W130" s="93"/>
      <c r="X130" s="93"/>
      <c r="Y130" s="93"/>
      <c r="Z130" s="93"/>
      <c r="AA130" s="93"/>
      <c r="AB130" s="93"/>
      <c r="AC130" s="93"/>
      <c r="AD130" s="93"/>
      <c r="AE130" s="94"/>
      <c r="AF130" s="115">
        <v>558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v>558</v>
      </c>
      <c r="AQ130" s="115"/>
      <c r="AR130" s="115"/>
      <c r="AS130" s="115"/>
      <c r="AT130" s="115"/>
      <c r="AU130" s="115">
        <v>460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v>460</v>
      </c>
      <c r="BF130" s="115"/>
      <c r="BG130" s="115"/>
      <c r="BH130" s="115"/>
      <c r="BI130" s="115"/>
      <c r="BJ130" s="115">
        <v>500</v>
      </c>
      <c r="BK130" s="115"/>
      <c r="BL130" s="115"/>
      <c r="BM130" s="115"/>
      <c r="BN130" s="115"/>
      <c r="BO130" s="115">
        <v>0</v>
      </c>
      <c r="BP130" s="115"/>
      <c r="BQ130" s="115"/>
      <c r="BR130" s="115"/>
      <c r="BS130" s="115"/>
      <c r="BT130" s="115">
        <v>500</v>
      </c>
      <c r="BU130" s="115"/>
      <c r="BV130" s="115"/>
      <c r="BW130" s="115"/>
      <c r="BX130" s="115"/>
    </row>
    <row r="131" spans="1:79" s="6" customFormat="1" ht="15" customHeight="1" x14ac:dyDescent="0.2">
      <c r="A131" s="86">
        <v>0</v>
      </c>
      <c r="B131" s="87"/>
      <c r="C131" s="87"/>
      <c r="D131" s="113" t="s">
        <v>199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2"/>
      <c r="Q131" s="111"/>
      <c r="R131" s="111"/>
      <c r="S131" s="111"/>
      <c r="T131" s="111"/>
      <c r="U131" s="111"/>
      <c r="V131" s="113"/>
      <c r="W131" s="101"/>
      <c r="X131" s="101"/>
      <c r="Y131" s="101"/>
      <c r="Z131" s="101"/>
      <c r="AA131" s="101"/>
      <c r="AB131" s="101"/>
      <c r="AC131" s="101"/>
      <c r="AD131" s="101"/>
      <c r="AE131" s="10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/>
      <c r="BU131" s="112"/>
      <c r="BV131" s="112"/>
      <c r="BW131" s="112"/>
      <c r="BX131" s="112"/>
    </row>
    <row r="132" spans="1:79" s="99" customFormat="1" ht="57" customHeight="1" x14ac:dyDescent="0.2">
      <c r="A132" s="89">
        <v>0</v>
      </c>
      <c r="B132" s="90"/>
      <c r="C132" s="90"/>
      <c r="D132" s="114" t="s">
        <v>200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27" t="s">
        <v>192</v>
      </c>
      <c r="R132" s="27"/>
      <c r="S132" s="27"/>
      <c r="T132" s="27"/>
      <c r="U132" s="27"/>
      <c r="V132" s="114" t="s">
        <v>193</v>
      </c>
      <c r="W132" s="93"/>
      <c r="X132" s="93"/>
      <c r="Y132" s="93"/>
      <c r="Z132" s="93"/>
      <c r="AA132" s="93"/>
      <c r="AB132" s="93"/>
      <c r="AC132" s="93"/>
      <c r="AD132" s="93"/>
      <c r="AE132" s="94"/>
      <c r="AF132" s="115">
        <v>4233</v>
      </c>
      <c r="AG132" s="115"/>
      <c r="AH132" s="115"/>
      <c r="AI132" s="115"/>
      <c r="AJ132" s="115"/>
      <c r="AK132" s="115">
        <v>0</v>
      </c>
      <c r="AL132" s="115"/>
      <c r="AM132" s="115"/>
      <c r="AN132" s="115"/>
      <c r="AO132" s="115"/>
      <c r="AP132" s="115">
        <v>4233</v>
      </c>
      <c r="AQ132" s="115"/>
      <c r="AR132" s="115"/>
      <c r="AS132" s="115"/>
      <c r="AT132" s="115"/>
      <c r="AU132" s="115">
        <v>7800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v>7800</v>
      </c>
      <c r="BF132" s="115"/>
      <c r="BG132" s="115"/>
      <c r="BH132" s="115"/>
      <c r="BI132" s="115"/>
      <c r="BJ132" s="115">
        <v>9529.4</v>
      </c>
      <c r="BK132" s="115"/>
      <c r="BL132" s="115"/>
      <c r="BM132" s="115"/>
      <c r="BN132" s="115"/>
      <c r="BO132" s="115">
        <v>0</v>
      </c>
      <c r="BP132" s="115"/>
      <c r="BQ132" s="115"/>
      <c r="BR132" s="115"/>
      <c r="BS132" s="115"/>
      <c r="BT132" s="115">
        <v>9529.4</v>
      </c>
      <c r="BU132" s="115"/>
      <c r="BV132" s="115"/>
      <c r="BW132" s="115"/>
      <c r="BX132" s="115"/>
    </row>
    <row r="134" spans="1:79" ht="14.25" customHeight="1" x14ac:dyDescent="12.75">
      <c r="A134" s="29" t="s">
        <v>257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</row>
    <row r="135" spans="1:79" ht="23.1" customHeight="1" x14ac:dyDescent="0.2">
      <c r="A135" s="54" t="s">
        <v>6</v>
      </c>
      <c r="B135" s="55"/>
      <c r="C135" s="55"/>
      <c r="D135" s="27" t="s">
        <v>9</v>
      </c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 t="s">
        <v>8</v>
      </c>
      <c r="R135" s="27"/>
      <c r="S135" s="27"/>
      <c r="T135" s="27"/>
      <c r="U135" s="27"/>
      <c r="V135" s="27" t="s">
        <v>7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36" t="s">
        <v>248</v>
      </c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8"/>
      <c r="AU135" s="36" t="s">
        <v>253</v>
      </c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8"/>
    </row>
    <row r="136" spans="1:79" ht="28.5" customHeight="1" x14ac:dyDescent="0.2">
      <c r="A136" s="57"/>
      <c r="B136" s="58"/>
      <c r="C136" s="58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 t="s">
        <v>4</v>
      </c>
      <c r="AG136" s="27"/>
      <c r="AH136" s="27"/>
      <c r="AI136" s="27"/>
      <c r="AJ136" s="27"/>
      <c r="AK136" s="27" t="s">
        <v>3</v>
      </c>
      <c r="AL136" s="27"/>
      <c r="AM136" s="27"/>
      <c r="AN136" s="27"/>
      <c r="AO136" s="27"/>
      <c r="AP136" s="27" t="s">
        <v>123</v>
      </c>
      <c r="AQ136" s="27"/>
      <c r="AR136" s="27"/>
      <c r="AS136" s="27"/>
      <c r="AT136" s="27"/>
      <c r="AU136" s="27" t="s">
        <v>4</v>
      </c>
      <c r="AV136" s="27"/>
      <c r="AW136" s="27"/>
      <c r="AX136" s="27"/>
      <c r="AY136" s="27"/>
      <c r="AZ136" s="27" t="s">
        <v>3</v>
      </c>
      <c r="BA136" s="27"/>
      <c r="BB136" s="27"/>
      <c r="BC136" s="27"/>
      <c r="BD136" s="27"/>
      <c r="BE136" s="27" t="s">
        <v>90</v>
      </c>
      <c r="BF136" s="27"/>
      <c r="BG136" s="27"/>
      <c r="BH136" s="27"/>
      <c r="BI136" s="27"/>
    </row>
    <row r="137" spans="1:79" ht="15" customHeight="1" x14ac:dyDescent="0.2">
      <c r="A137" s="36">
        <v>1</v>
      </c>
      <c r="B137" s="37"/>
      <c r="C137" s="37"/>
      <c r="D137" s="27">
        <v>2</v>
      </c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>
        <v>3</v>
      </c>
      <c r="R137" s="27"/>
      <c r="S137" s="27"/>
      <c r="T137" s="27"/>
      <c r="U137" s="27"/>
      <c r="V137" s="27">
        <v>4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27">
        <v>5</v>
      </c>
      <c r="AG137" s="27"/>
      <c r="AH137" s="27"/>
      <c r="AI137" s="27"/>
      <c r="AJ137" s="27"/>
      <c r="AK137" s="27">
        <v>6</v>
      </c>
      <c r="AL137" s="27"/>
      <c r="AM137" s="27"/>
      <c r="AN137" s="27"/>
      <c r="AO137" s="27"/>
      <c r="AP137" s="27">
        <v>7</v>
      </c>
      <c r="AQ137" s="27"/>
      <c r="AR137" s="27"/>
      <c r="AS137" s="27"/>
      <c r="AT137" s="27"/>
      <c r="AU137" s="27">
        <v>8</v>
      </c>
      <c r="AV137" s="27"/>
      <c r="AW137" s="27"/>
      <c r="AX137" s="27"/>
      <c r="AY137" s="27"/>
      <c r="AZ137" s="27">
        <v>9</v>
      </c>
      <c r="BA137" s="27"/>
      <c r="BB137" s="27"/>
      <c r="BC137" s="27"/>
      <c r="BD137" s="27"/>
      <c r="BE137" s="27">
        <v>10</v>
      </c>
      <c r="BF137" s="27"/>
      <c r="BG137" s="27"/>
      <c r="BH137" s="27"/>
      <c r="BI137" s="27"/>
    </row>
    <row r="138" spans="1:79" ht="15.75" hidden="1" customHeight="1" x14ac:dyDescent="0.2">
      <c r="A138" s="39" t="s">
        <v>154</v>
      </c>
      <c r="B138" s="40"/>
      <c r="C138" s="40"/>
      <c r="D138" s="27" t="s">
        <v>57</v>
      </c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 t="s">
        <v>70</v>
      </c>
      <c r="R138" s="27"/>
      <c r="S138" s="27"/>
      <c r="T138" s="27"/>
      <c r="U138" s="27"/>
      <c r="V138" s="27" t="s">
        <v>71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26" t="s">
        <v>107</v>
      </c>
      <c r="AG138" s="26"/>
      <c r="AH138" s="26"/>
      <c r="AI138" s="26"/>
      <c r="AJ138" s="26"/>
      <c r="AK138" s="30" t="s">
        <v>108</v>
      </c>
      <c r="AL138" s="30"/>
      <c r="AM138" s="30"/>
      <c r="AN138" s="30"/>
      <c r="AO138" s="30"/>
      <c r="AP138" s="50" t="s">
        <v>187</v>
      </c>
      <c r="AQ138" s="50"/>
      <c r="AR138" s="50"/>
      <c r="AS138" s="50"/>
      <c r="AT138" s="50"/>
      <c r="AU138" s="26" t="s">
        <v>109</v>
      </c>
      <c r="AV138" s="26"/>
      <c r="AW138" s="26"/>
      <c r="AX138" s="26"/>
      <c r="AY138" s="26"/>
      <c r="AZ138" s="30" t="s">
        <v>110</v>
      </c>
      <c r="BA138" s="30"/>
      <c r="BB138" s="30"/>
      <c r="BC138" s="30"/>
      <c r="BD138" s="30"/>
      <c r="BE138" s="50" t="s">
        <v>187</v>
      </c>
      <c r="BF138" s="50"/>
      <c r="BG138" s="50"/>
      <c r="BH138" s="50"/>
      <c r="BI138" s="50"/>
      <c r="CA138" t="s">
        <v>39</v>
      </c>
    </row>
    <row r="139" spans="1:79" s="6" customFormat="1" ht="14.25" x14ac:dyDescent="0.2">
      <c r="A139" s="86">
        <v>0</v>
      </c>
      <c r="B139" s="87"/>
      <c r="C139" s="87"/>
      <c r="D139" s="111" t="s">
        <v>186</v>
      </c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  <c r="CA139" s="6" t="s">
        <v>40</v>
      </c>
    </row>
    <row r="140" spans="1:79" s="99" customFormat="1" ht="114" customHeight="1" x14ac:dyDescent="0.2">
      <c r="A140" s="89">
        <v>0</v>
      </c>
      <c r="B140" s="90"/>
      <c r="C140" s="90"/>
      <c r="D140" s="114" t="s">
        <v>188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189</v>
      </c>
      <c r="R140" s="27"/>
      <c r="S140" s="27"/>
      <c r="T140" s="27"/>
      <c r="U140" s="27"/>
      <c r="V140" s="114" t="s">
        <v>190</v>
      </c>
      <c r="W140" s="93"/>
      <c r="X140" s="93"/>
      <c r="Y140" s="93"/>
      <c r="Z140" s="93"/>
      <c r="AA140" s="93"/>
      <c r="AB140" s="93"/>
      <c r="AC140" s="93"/>
      <c r="AD140" s="93"/>
      <c r="AE140" s="94"/>
      <c r="AF140" s="115">
        <v>1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v>1</v>
      </c>
      <c r="AQ140" s="115"/>
      <c r="AR140" s="115"/>
      <c r="AS140" s="115"/>
      <c r="AT140" s="115"/>
      <c r="AU140" s="115">
        <v>1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v>1</v>
      </c>
      <c r="BF140" s="115"/>
      <c r="BG140" s="115"/>
      <c r="BH140" s="115"/>
      <c r="BI140" s="115"/>
    </row>
    <row r="141" spans="1:79" s="99" customFormat="1" ht="45" customHeight="1" x14ac:dyDescent="0.2">
      <c r="A141" s="89">
        <v>0</v>
      </c>
      <c r="B141" s="90"/>
      <c r="C141" s="90"/>
      <c r="D141" s="114" t="s">
        <v>191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27" t="s">
        <v>192</v>
      </c>
      <c r="R141" s="27"/>
      <c r="S141" s="27"/>
      <c r="T141" s="27"/>
      <c r="U141" s="27"/>
      <c r="V141" s="114" t="s">
        <v>193</v>
      </c>
      <c r="W141" s="93"/>
      <c r="X141" s="93"/>
      <c r="Y141" s="93"/>
      <c r="Z141" s="93"/>
      <c r="AA141" s="93"/>
      <c r="AB141" s="93"/>
      <c r="AC141" s="93"/>
      <c r="AD141" s="93"/>
      <c r="AE141" s="94"/>
      <c r="AF141" s="115">
        <v>5398500</v>
      </c>
      <c r="AG141" s="115"/>
      <c r="AH141" s="115"/>
      <c r="AI141" s="115"/>
      <c r="AJ141" s="115"/>
      <c r="AK141" s="115">
        <v>0</v>
      </c>
      <c r="AL141" s="115"/>
      <c r="AM141" s="115"/>
      <c r="AN141" s="115"/>
      <c r="AO141" s="115"/>
      <c r="AP141" s="115">
        <v>5398500</v>
      </c>
      <c r="AQ141" s="115"/>
      <c r="AR141" s="115"/>
      <c r="AS141" s="115"/>
      <c r="AT141" s="115"/>
      <c r="AU141" s="115">
        <v>6076500</v>
      </c>
      <c r="AV141" s="115"/>
      <c r="AW141" s="115"/>
      <c r="AX141" s="115"/>
      <c r="AY141" s="115"/>
      <c r="AZ141" s="115">
        <v>0</v>
      </c>
      <c r="BA141" s="115"/>
      <c r="BB141" s="115"/>
      <c r="BC141" s="115"/>
      <c r="BD141" s="115"/>
      <c r="BE141" s="115">
        <v>6076500</v>
      </c>
      <c r="BF141" s="115"/>
      <c r="BG141" s="115"/>
      <c r="BH141" s="115"/>
      <c r="BI141" s="115"/>
    </row>
    <row r="142" spans="1:79" s="99" customFormat="1" ht="75" customHeight="1" x14ac:dyDescent="0.2">
      <c r="A142" s="89">
        <v>0</v>
      </c>
      <c r="B142" s="90"/>
      <c r="C142" s="90"/>
      <c r="D142" s="114" t="s">
        <v>194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195</v>
      </c>
      <c r="R142" s="27"/>
      <c r="S142" s="27"/>
      <c r="T142" s="27"/>
      <c r="U142" s="27"/>
      <c r="V142" s="114" t="s">
        <v>196</v>
      </c>
      <c r="W142" s="93"/>
      <c r="X142" s="93"/>
      <c r="Y142" s="93"/>
      <c r="Z142" s="93"/>
      <c r="AA142" s="93"/>
      <c r="AB142" s="93"/>
      <c r="AC142" s="93"/>
      <c r="AD142" s="93"/>
      <c r="AE142" s="94"/>
      <c r="AF142" s="115">
        <v>29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v>29</v>
      </c>
      <c r="AQ142" s="115"/>
      <c r="AR142" s="115"/>
      <c r="AS142" s="115"/>
      <c r="AT142" s="115"/>
      <c r="AU142" s="115">
        <v>29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v>29</v>
      </c>
      <c r="BF142" s="115"/>
      <c r="BG142" s="115"/>
      <c r="BH142" s="115"/>
      <c r="BI142" s="115"/>
    </row>
    <row r="143" spans="1:79" s="6" customFormat="1" ht="14.25" x14ac:dyDescent="0.2">
      <c r="A143" s="86">
        <v>0</v>
      </c>
      <c r="B143" s="87"/>
      <c r="C143" s="87"/>
      <c r="D143" s="113" t="s">
        <v>197</v>
      </c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2"/>
      <c r="Q143" s="111"/>
      <c r="R143" s="111"/>
      <c r="S143" s="111"/>
      <c r="T143" s="111"/>
      <c r="U143" s="111"/>
      <c r="V143" s="113"/>
      <c r="W143" s="101"/>
      <c r="X143" s="101"/>
      <c r="Y143" s="101"/>
      <c r="Z143" s="101"/>
      <c r="AA143" s="101"/>
      <c r="AB143" s="101"/>
      <c r="AC143" s="101"/>
      <c r="AD143" s="101"/>
      <c r="AE143" s="10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  <c r="BI143" s="112"/>
    </row>
    <row r="144" spans="1:79" s="99" customFormat="1" ht="99.75" customHeight="1" x14ac:dyDescent="0.2">
      <c r="A144" s="89">
        <v>0</v>
      </c>
      <c r="B144" s="90"/>
      <c r="C144" s="90"/>
      <c r="D144" s="114" t="s">
        <v>198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27" t="s">
        <v>195</v>
      </c>
      <c r="R144" s="27"/>
      <c r="S144" s="27"/>
      <c r="T144" s="27"/>
      <c r="U144" s="27"/>
      <c r="V144" s="114" t="s">
        <v>193</v>
      </c>
      <c r="W144" s="93"/>
      <c r="X144" s="93"/>
      <c r="Y144" s="93"/>
      <c r="Z144" s="93"/>
      <c r="AA144" s="93"/>
      <c r="AB144" s="93"/>
      <c r="AC144" s="93"/>
      <c r="AD144" s="93"/>
      <c r="AE144" s="94"/>
      <c r="AF144" s="115">
        <v>560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v>560</v>
      </c>
      <c r="AQ144" s="115"/>
      <c r="AR144" s="115"/>
      <c r="AS144" s="115"/>
      <c r="AT144" s="115"/>
      <c r="AU144" s="115">
        <v>560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v>560</v>
      </c>
      <c r="BF144" s="115"/>
      <c r="BG144" s="115"/>
      <c r="BH144" s="115"/>
      <c r="BI144" s="115"/>
    </row>
    <row r="145" spans="1:79" s="6" customFormat="1" ht="14.25" x14ac:dyDescent="0.2">
      <c r="A145" s="86">
        <v>0</v>
      </c>
      <c r="B145" s="87"/>
      <c r="C145" s="87"/>
      <c r="D145" s="113" t="s">
        <v>199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2"/>
      <c r="Q145" s="111"/>
      <c r="R145" s="111"/>
      <c r="S145" s="111"/>
      <c r="T145" s="111"/>
      <c r="U145" s="111"/>
      <c r="V145" s="113"/>
      <c r="W145" s="101"/>
      <c r="X145" s="101"/>
      <c r="Y145" s="101"/>
      <c r="Z145" s="101"/>
      <c r="AA145" s="101"/>
      <c r="AB145" s="101"/>
      <c r="AC145" s="101"/>
      <c r="AD145" s="101"/>
      <c r="AE145" s="10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</row>
    <row r="146" spans="1:79" s="99" customFormat="1" ht="57" customHeight="1" x14ac:dyDescent="0.2">
      <c r="A146" s="89">
        <v>0</v>
      </c>
      <c r="B146" s="90"/>
      <c r="C146" s="90"/>
      <c r="D146" s="114" t="s">
        <v>200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192</v>
      </c>
      <c r="R146" s="27"/>
      <c r="S146" s="27"/>
      <c r="T146" s="27"/>
      <c r="U146" s="27"/>
      <c r="V146" s="114" t="s">
        <v>193</v>
      </c>
      <c r="W146" s="93"/>
      <c r="X146" s="93"/>
      <c r="Y146" s="93"/>
      <c r="Z146" s="93"/>
      <c r="AA146" s="93"/>
      <c r="AB146" s="93"/>
      <c r="AC146" s="93"/>
      <c r="AD146" s="93"/>
      <c r="AE146" s="94"/>
      <c r="AF146" s="115">
        <v>7410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v>7410</v>
      </c>
      <c r="AQ146" s="115"/>
      <c r="AR146" s="115"/>
      <c r="AS146" s="115"/>
      <c r="AT146" s="115"/>
      <c r="AU146" s="115">
        <v>7784</v>
      </c>
      <c r="AV146" s="115"/>
      <c r="AW146" s="115"/>
      <c r="AX146" s="115"/>
      <c r="AY146" s="115"/>
      <c r="AZ146" s="115">
        <v>0</v>
      </c>
      <c r="BA146" s="115"/>
      <c r="BB146" s="115"/>
      <c r="BC146" s="115"/>
      <c r="BD146" s="115"/>
      <c r="BE146" s="115">
        <v>7784</v>
      </c>
      <c r="BF146" s="115"/>
      <c r="BG146" s="115"/>
      <c r="BH146" s="115"/>
      <c r="BI146" s="115"/>
    </row>
    <row r="148" spans="1:79" ht="14.25" customHeight="1" x14ac:dyDescent="12.75">
      <c r="A148" s="29" t="s">
        <v>124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</row>
    <row r="149" spans="1:79" ht="15" customHeight="1" x14ac:dyDescent="0.2">
      <c r="A149" s="44" t="s">
        <v>226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</row>
    <row r="150" spans="1:79" ht="12.95" customHeight="1" x14ac:dyDescent="0.2">
      <c r="A150" s="54" t="s">
        <v>19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6"/>
      <c r="U150" s="27" t="s">
        <v>227</v>
      </c>
      <c r="V150" s="27"/>
      <c r="W150" s="27"/>
      <c r="X150" s="27"/>
      <c r="Y150" s="27"/>
      <c r="Z150" s="27"/>
      <c r="AA150" s="27"/>
      <c r="AB150" s="27"/>
      <c r="AC150" s="27"/>
      <c r="AD150" s="27"/>
      <c r="AE150" s="27" t="s">
        <v>230</v>
      </c>
      <c r="AF150" s="27"/>
      <c r="AG150" s="27"/>
      <c r="AH150" s="27"/>
      <c r="AI150" s="27"/>
      <c r="AJ150" s="27"/>
      <c r="AK150" s="27"/>
      <c r="AL150" s="27"/>
      <c r="AM150" s="27"/>
      <c r="AN150" s="27"/>
      <c r="AO150" s="27" t="s">
        <v>237</v>
      </c>
      <c r="AP150" s="27"/>
      <c r="AQ150" s="27"/>
      <c r="AR150" s="27"/>
      <c r="AS150" s="27"/>
      <c r="AT150" s="27"/>
      <c r="AU150" s="27"/>
      <c r="AV150" s="27"/>
      <c r="AW150" s="27"/>
      <c r="AX150" s="27"/>
      <c r="AY150" s="27" t="s">
        <v>248</v>
      </c>
      <c r="AZ150" s="27"/>
      <c r="BA150" s="27"/>
      <c r="BB150" s="27"/>
      <c r="BC150" s="27"/>
      <c r="BD150" s="27"/>
      <c r="BE150" s="27"/>
      <c r="BF150" s="27"/>
      <c r="BG150" s="27"/>
      <c r="BH150" s="27"/>
      <c r="BI150" s="27" t="s">
        <v>253</v>
      </c>
      <c r="BJ150" s="27"/>
      <c r="BK150" s="27"/>
      <c r="BL150" s="27"/>
      <c r="BM150" s="27"/>
      <c r="BN150" s="27"/>
      <c r="BO150" s="27"/>
      <c r="BP150" s="27"/>
      <c r="BQ150" s="27"/>
      <c r="BR150" s="27"/>
    </row>
    <row r="151" spans="1:79" ht="30" customHeight="1" x14ac:dyDescent="12.75">
      <c r="A151" s="57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9"/>
      <c r="U151" s="27" t="s">
        <v>4</v>
      </c>
      <c r="V151" s="27"/>
      <c r="W151" s="27"/>
      <c r="X151" s="27"/>
      <c r="Y151" s="27"/>
      <c r="Z151" s="27" t="s">
        <v>3</v>
      </c>
      <c r="AA151" s="27"/>
      <c r="AB151" s="27"/>
      <c r="AC151" s="27"/>
      <c r="AD151" s="27"/>
      <c r="AE151" s="27" t="s">
        <v>4</v>
      </c>
      <c r="AF151" s="27"/>
      <c r="AG151" s="27"/>
      <c r="AH151" s="27"/>
      <c r="AI151" s="27"/>
      <c r="AJ151" s="27" t="s">
        <v>3</v>
      </c>
      <c r="AK151" s="27"/>
      <c r="AL151" s="27"/>
      <c r="AM151" s="27"/>
      <c r="AN151" s="27"/>
      <c r="AO151" s="27" t="s">
        <v>4</v>
      </c>
      <c r="AP151" s="27"/>
      <c r="AQ151" s="27"/>
      <c r="AR151" s="27"/>
      <c r="AS151" s="27"/>
      <c r="AT151" s="27" t="s">
        <v>3</v>
      </c>
      <c r="AU151" s="27"/>
      <c r="AV151" s="27"/>
      <c r="AW151" s="27"/>
      <c r="AX151" s="27"/>
      <c r="AY151" s="27" t="s">
        <v>4</v>
      </c>
      <c r="AZ151" s="27"/>
      <c r="BA151" s="27"/>
      <c r="BB151" s="27"/>
      <c r="BC151" s="27"/>
      <c r="BD151" s="27" t="s">
        <v>3</v>
      </c>
      <c r="BE151" s="27"/>
      <c r="BF151" s="27"/>
      <c r="BG151" s="27"/>
      <c r="BH151" s="27"/>
      <c r="BI151" s="27" t="s">
        <v>4</v>
      </c>
      <c r="BJ151" s="27"/>
      <c r="BK151" s="27"/>
      <c r="BL151" s="27"/>
      <c r="BM151" s="27"/>
      <c r="BN151" s="27" t="s">
        <v>3</v>
      </c>
      <c r="BO151" s="27"/>
      <c r="BP151" s="27"/>
      <c r="BQ151" s="27"/>
      <c r="BR151" s="27"/>
    </row>
    <row r="152" spans="1:79" ht="15" customHeight="1" x14ac:dyDescent="0.2">
      <c r="A152" s="36">
        <v>1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8"/>
      <c r="U152" s="27">
        <v>2</v>
      </c>
      <c r="V152" s="27"/>
      <c r="W152" s="27"/>
      <c r="X152" s="27"/>
      <c r="Y152" s="27"/>
      <c r="Z152" s="27">
        <v>3</v>
      </c>
      <c r="AA152" s="27"/>
      <c r="AB152" s="27"/>
      <c r="AC152" s="27"/>
      <c r="AD152" s="27"/>
      <c r="AE152" s="27">
        <v>4</v>
      </c>
      <c r="AF152" s="27"/>
      <c r="AG152" s="27"/>
      <c r="AH152" s="27"/>
      <c r="AI152" s="27"/>
      <c r="AJ152" s="27">
        <v>5</v>
      </c>
      <c r="AK152" s="27"/>
      <c r="AL152" s="27"/>
      <c r="AM152" s="27"/>
      <c r="AN152" s="27"/>
      <c r="AO152" s="27">
        <v>6</v>
      </c>
      <c r="AP152" s="27"/>
      <c r="AQ152" s="27"/>
      <c r="AR152" s="27"/>
      <c r="AS152" s="27"/>
      <c r="AT152" s="27">
        <v>7</v>
      </c>
      <c r="AU152" s="27"/>
      <c r="AV152" s="27"/>
      <c r="AW152" s="27"/>
      <c r="AX152" s="27"/>
      <c r="AY152" s="27">
        <v>8</v>
      </c>
      <c r="AZ152" s="27"/>
      <c r="BA152" s="27"/>
      <c r="BB152" s="27"/>
      <c r="BC152" s="27"/>
      <c r="BD152" s="27">
        <v>9</v>
      </c>
      <c r="BE152" s="27"/>
      <c r="BF152" s="27"/>
      <c r="BG152" s="27"/>
      <c r="BH152" s="27"/>
      <c r="BI152" s="27">
        <v>10</v>
      </c>
      <c r="BJ152" s="27"/>
      <c r="BK152" s="27"/>
      <c r="BL152" s="27"/>
      <c r="BM152" s="27"/>
      <c r="BN152" s="27">
        <v>11</v>
      </c>
      <c r="BO152" s="27"/>
      <c r="BP152" s="27"/>
      <c r="BQ152" s="27"/>
      <c r="BR152" s="27"/>
    </row>
    <row r="153" spans="1:79" s="1" customFormat="1" ht="15.75" hidden="1" customHeight="1" x14ac:dyDescent="0.2">
      <c r="A153" s="39" t="s">
        <v>57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1"/>
      <c r="U153" s="26" t="s">
        <v>65</v>
      </c>
      <c r="V153" s="26"/>
      <c r="W153" s="26"/>
      <c r="X153" s="26"/>
      <c r="Y153" s="26"/>
      <c r="Z153" s="30" t="s">
        <v>66</v>
      </c>
      <c r="AA153" s="30"/>
      <c r="AB153" s="30"/>
      <c r="AC153" s="30"/>
      <c r="AD153" s="30"/>
      <c r="AE153" s="26" t="s">
        <v>67</v>
      </c>
      <c r="AF153" s="26"/>
      <c r="AG153" s="26"/>
      <c r="AH153" s="26"/>
      <c r="AI153" s="26"/>
      <c r="AJ153" s="30" t="s">
        <v>68</v>
      </c>
      <c r="AK153" s="30"/>
      <c r="AL153" s="30"/>
      <c r="AM153" s="30"/>
      <c r="AN153" s="30"/>
      <c r="AO153" s="26" t="s">
        <v>58</v>
      </c>
      <c r="AP153" s="26"/>
      <c r="AQ153" s="26"/>
      <c r="AR153" s="26"/>
      <c r="AS153" s="26"/>
      <c r="AT153" s="30" t="s">
        <v>59</v>
      </c>
      <c r="AU153" s="30"/>
      <c r="AV153" s="30"/>
      <c r="AW153" s="30"/>
      <c r="AX153" s="30"/>
      <c r="AY153" s="26" t="s">
        <v>60</v>
      </c>
      <c r="AZ153" s="26"/>
      <c r="BA153" s="26"/>
      <c r="BB153" s="26"/>
      <c r="BC153" s="26"/>
      <c r="BD153" s="30" t="s">
        <v>61</v>
      </c>
      <c r="BE153" s="30"/>
      <c r="BF153" s="30"/>
      <c r="BG153" s="30"/>
      <c r="BH153" s="30"/>
      <c r="BI153" s="26" t="s">
        <v>62</v>
      </c>
      <c r="BJ153" s="26"/>
      <c r="BK153" s="26"/>
      <c r="BL153" s="26"/>
      <c r="BM153" s="26"/>
      <c r="BN153" s="30" t="s">
        <v>63</v>
      </c>
      <c r="BO153" s="30"/>
      <c r="BP153" s="30"/>
      <c r="BQ153" s="30"/>
      <c r="BR153" s="30"/>
      <c r="CA153" t="s">
        <v>41</v>
      </c>
    </row>
    <row r="154" spans="1:79" s="6" customFormat="1" ht="12.75" customHeight="1" x14ac:dyDescent="0.2">
      <c r="A154" s="100" t="s">
        <v>201</v>
      </c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2"/>
      <c r="U154" s="116">
        <v>1683796.08</v>
      </c>
      <c r="V154" s="116"/>
      <c r="W154" s="116"/>
      <c r="X154" s="116"/>
      <c r="Y154" s="116"/>
      <c r="Z154" s="116">
        <v>0</v>
      </c>
      <c r="AA154" s="116"/>
      <c r="AB154" s="116"/>
      <c r="AC154" s="116"/>
      <c r="AD154" s="116"/>
      <c r="AE154" s="116">
        <v>2504939.14</v>
      </c>
      <c r="AF154" s="116"/>
      <c r="AG154" s="116"/>
      <c r="AH154" s="116"/>
      <c r="AI154" s="116"/>
      <c r="AJ154" s="116">
        <v>0</v>
      </c>
      <c r="AK154" s="116"/>
      <c r="AL154" s="116"/>
      <c r="AM154" s="116"/>
      <c r="AN154" s="116"/>
      <c r="AO154" s="116">
        <v>3077107</v>
      </c>
      <c r="AP154" s="116"/>
      <c r="AQ154" s="116"/>
      <c r="AR154" s="116"/>
      <c r="AS154" s="116"/>
      <c r="AT154" s="116">
        <v>0</v>
      </c>
      <c r="AU154" s="116"/>
      <c r="AV154" s="116"/>
      <c r="AW154" s="116"/>
      <c r="AX154" s="116"/>
      <c r="AY154" s="116">
        <v>3253367</v>
      </c>
      <c r="AZ154" s="116"/>
      <c r="BA154" s="116"/>
      <c r="BB154" s="116"/>
      <c r="BC154" s="116"/>
      <c r="BD154" s="116">
        <v>0</v>
      </c>
      <c r="BE154" s="116"/>
      <c r="BF154" s="116"/>
      <c r="BG154" s="116"/>
      <c r="BH154" s="116"/>
      <c r="BI154" s="116">
        <v>3428603</v>
      </c>
      <c r="BJ154" s="116"/>
      <c r="BK154" s="116"/>
      <c r="BL154" s="116"/>
      <c r="BM154" s="116"/>
      <c r="BN154" s="116">
        <v>0</v>
      </c>
      <c r="BO154" s="116"/>
      <c r="BP154" s="116"/>
      <c r="BQ154" s="116"/>
      <c r="BR154" s="116"/>
      <c r="CA154" s="6" t="s">
        <v>42</v>
      </c>
    </row>
    <row r="155" spans="1:79" s="99" customFormat="1" ht="12.75" customHeight="1" x14ac:dyDescent="0.2">
      <c r="A155" s="92" t="s">
        <v>202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4"/>
      <c r="U155" s="117">
        <v>1304078.3899999999</v>
      </c>
      <c r="V155" s="117"/>
      <c r="W155" s="117"/>
      <c r="X155" s="117"/>
      <c r="Y155" s="117"/>
      <c r="Z155" s="117">
        <v>0</v>
      </c>
      <c r="AA155" s="117"/>
      <c r="AB155" s="117"/>
      <c r="AC155" s="117"/>
      <c r="AD155" s="117"/>
      <c r="AE155" s="117">
        <v>1816761.46</v>
      </c>
      <c r="AF155" s="117"/>
      <c r="AG155" s="117"/>
      <c r="AH155" s="117"/>
      <c r="AI155" s="117"/>
      <c r="AJ155" s="117">
        <v>0</v>
      </c>
      <c r="AK155" s="117"/>
      <c r="AL155" s="117"/>
      <c r="AM155" s="117"/>
      <c r="AN155" s="117"/>
      <c r="AO155" s="117">
        <v>2233012</v>
      </c>
      <c r="AP155" s="117"/>
      <c r="AQ155" s="117"/>
      <c r="AR155" s="117"/>
      <c r="AS155" s="117"/>
      <c r="AT155" s="117">
        <v>0</v>
      </c>
      <c r="AU155" s="117"/>
      <c r="AV155" s="117"/>
      <c r="AW155" s="117"/>
      <c r="AX155" s="117"/>
      <c r="AY155" s="117">
        <v>2401767</v>
      </c>
      <c r="AZ155" s="117"/>
      <c r="BA155" s="117"/>
      <c r="BB155" s="117"/>
      <c r="BC155" s="117"/>
      <c r="BD155" s="117">
        <v>0</v>
      </c>
      <c r="BE155" s="117"/>
      <c r="BF155" s="117"/>
      <c r="BG155" s="117"/>
      <c r="BH155" s="117"/>
      <c r="BI155" s="117">
        <v>2569424</v>
      </c>
      <c r="BJ155" s="117"/>
      <c r="BK155" s="117"/>
      <c r="BL155" s="117"/>
      <c r="BM155" s="117"/>
      <c r="BN155" s="117">
        <v>0</v>
      </c>
      <c r="BO155" s="117"/>
      <c r="BP155" s="117"/>
      <c r="BQ155" s="117"/>
      <c r="BR155" s="117"/>
    </row>
    <row r="156" spans="1:79" s="99" customFormat="1" ht="12.75" customHeight="1" x14ac:dyDescent="0.2">
      <c r="A156" s="92" t="s">
        <v>203</v>
      </c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4"/>
      <c r="U156" s="117">
        <v>350583.36</v>
      </c>
      <c r="V156" s="117"/>
      <c r="W156" s="117"/>
      <c r="X156" s="117"/>
      <c r="Y156" s="117"/>
      <c r="Z156" s="117">
        <v>0</v>
      </c>
      <c r="AA156" s="117"/>
      <c r="AB156" s="117"/>
      <c r="AC156" s="117"/>
      <c r="AD156" s="117"/>
      <c r="AE156" s="117">
        <v>375825.36</v>
      </c>
      <c r="AF156" s="117"/>
      <c r="AG156" s="117"/>
      <c r="AH156" s="117"/>
      <c r="AI156" s="117"/>
      <c r="AJ156" s="117">
        <v>0</v>
      </c>
      <c r="AK156" s="117"/>
      <c r="AL156" s="117"/>
      <c r="AM156" s="117"/>
      <c r="AN156" s="117"/>
      <c r="AO156" s="117">
        <v>437015</v>
      </c>
      <c r="AP156" s="117"/>
      <c r="AQ156" s="117"/>
      <c r="AR156" s="117"/>
      <c r="AS156" s="117"/>
      <c r="AT156" s="117">
        <v>0</v>
      </c>
      <c r="AU156" s="117"/>
      <c r="AV156" s="117"/>
      <c r="AW156" s="117"/>
      <c r="AX156" s="117"/>
      <c r="AY156" s="117">
        <v>440900</v>
      </c>
      <c r="AZ156" s="117"/>
      <c r="BA156" s="117"/>
      <c r="BB156" s="117"/>
      <c r="BC156" s="117"/>
      <c r="BD156" s="117">
        <v>0</v>
      </c>
      <c r="BE156" s="117"/>
      <c r="BF156" s="117"/>
      <c r="BG156" s="117"/>
      <c r="BH156" s="117"/>
      <c r="BI156" s="117">
        <v>444824</v>
      </c>
      <c r="BJ156" s="117"/>
      <c r="BK156" s="117"/>
      <c r="BL156" s="117"/>
      <c r="BM156" s="117"/>
      <c r="BN156" s="117">
        <v>0</v>
      </c>
      <c r="BO156" s="117"/>
      <c r="BP156" s="117"/>
      <c r="BQ156" s="117"/>
      <c r="BR156" s="117"/>
    </row>
    <row r="157" spans="1:79" s="99" customFormat="1" ht="12.75" customHeight="1" x14ac:dyDescent="0.2">
      <c r="A157" s="92" t="s">
        <v>204</v>
      </c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4"/>
      <c r="U157" s="117">
        <v>29134.33</v>
      </c>
      <c r="V157" s="117"/>
      <c r="W157" s="117"/>
      <c r="X157" s="117"/>
      <c r="Y157" s="117"/>
      <c r="Z157" s="117">
        <v>0</v>
      </c>
      <c r="AA157" s="117"/>
      <c r="AB157" s="117"/>
      <c r="AC157" s="117"/>
      <c r="AD157" s="117"/>
      <c r="AE157" s="117">
        <v>312352.32</v>
      </c>
      <c r="AF157" s="117"/>
      <c r="AG157" s="117"/>
      <c r="AH157" s="117"/>
      <c r="AI157" s="117"/>
      <c r="AJ157" s="117">
        <v>0</v>
      </c>
      <c r="AK157" s="117"/>
      <c r="AL157" s="117"/>
      <c r="AM157" s="117"/>
      <c r="AN157" s="117"/>
      <c r="AO157" s="117">
        <v>407080</v>
      </c>
      <c r="AP157" s="117"/>
      <c r="AQ157" s="117"/>
      <c r="AR157" s="117"/>
      <c r="AS157" s="117"/>
      <c r="AT157" s="117">
        <v>0</v>
      </c>
      <c r="AU157" s="117"/>
      <c r="AV157" s="117"/>
      <c r="AW157" s="117"/>
      <c r="AX157" s="117"/>
      <c r="AY157" s="117">
        <v>410700</v>
      </c>
      <c r="AZ157" s="117"/>
      <c r="BA157" s="117"/>
      <c r="BB157" s="117"/>
      <c r="BC157" s="117"/>
      <c r="BD157" s="117">
        <v>0</v>
      </c>
      <c r="BE157" s="117"/>
      <c r="BF157" s="117"/>
      <c r="BG157" s="117"/>
      <c r="BH157" s="117"/>
      <c r="BI157" s="117">
        <v>414355</v>
      </c>
      <c r="BJ157" s="117"/>
      <c r="BK157" s="117"/>
      <c r="BL157" s="117"/>
      <c r="BM157" s="117"/>
      <c r="BN157" s="117">
        <v>0</v>
      </c>
      <c r="BO157" s="117"/>
      <c r="BP157" s="117"/>
      <c r="BQ157" s="117"/>
      <c r="BR157" s="117"/>
    </row>
    <row r="158" spans="1:79" s="6" customFormat="1" ht="12.75" customHeight="1" x14ac:dyDescent="0.2">
      <c r="A158" s="100" t="s">
        <v>205</v>
      </c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2"/>
      <c r="U158" s="116">
        <v>118803.92</v>
      </c>
      <c r="V158" s="116"/>
      <c r="W158" s="116"/>
      <c r="X158" s="116"/>
      <c r="Y158" s="116"/>
      <c r="Z158" s="116">
        <v>0</v>
      </c>
      <c r="AA158" s="116"/>
      <c r="AB158" s="116"/>
      <c r="AC158" s="116"/>
      <c r="AD158" s="116"/>
      <c r="AE158" s="116">
        <v>155060.85999999999</v>
      </c>
      <c r="AF158" s="116"/>
      <c r="AG158" s="116"/>
      <c r="AH158" s="116"/>
      <c r="AI158" s="116"/>
      <c r="AJ158" s="116">
        <v>0</v>
      </c>
      <c r="AK158" s="116"/>
      <c r="AL158" s="116"/>
      <c r="AM158" s="116"/>
      <c r="AN158" s="116"/>
      <c r="AO158" s="116">
        <v>307893</v>
      </c>
      <c r="AP158" s="116"/>
      <c r="AQ158" s="116"/>
      <c r="AR158" s="116"/>
      <c r="AS158" s="116"/>
      <c r="AT158" s="116">
        <v>0</v>
      </c>
      <c r="AU158" s="116"/>
      <c r="AV158" s="116"/>
      <c r="AW158" s="116"/>
      <c r="AX158" s="116"/>
      <c r="AY158" s="116">
        <v>310633</v>
      </c>
      <c r="AZ158" s="116"/>
      <c r="BA158" s="116"/>
      <c r="BB158" s="116"/>
      <c r="BC158" s="116"/>
      <c r="BD158" s="116">
        <v>0</v>
      </c>
      <c r="BE158" s="116"/>
      <c r="BF158" s="116"/>
      <c r="BG158" s="116"/>
      <c r="BH158" s="116"/>
      <c r="BI158" s="116">
        <v>313397</v>
      </c>
      <c r="BJ158" s="116"/>
      <c r="BK158" s="116"/>
      <c r="BL158" s="116"/>
      <c r="BM158" s="116"/>
      <c r="BN158" s="116">
        <v>0</v>
      </c>
      <c r="BO158" s="116"/>
      <c r="BP158" s="116"/>
      <c r="BQ158" s="116"/>
      <c r="BR158" s="116"/>
    </row>
    <row r="159" spans="1:79" s="99" customFormat="1" ht="12.75" customHeight="1" x14ac:dyDescent="0.2">
      <c r="A159" s="92" t="s">
        <v>206</v>
      </c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4"/>
      <c r="U159" s="117">
        <v>118803.92</v>
      </c>
      <c r="V159" s="117"/>
      <c r="W159" s="117"/>
      <c r="X159" s="117"/>
      <c r="Y159" s="117"/>
      <c r="Z159" s="117">
        <v>0</v>
      </c>
      <c r="AA159" s="117"/>
      <c r="AB159" s="117"/>
      <c r="AC159" s="117"/>
      <c r="AD159" s="117"/>
      <c r="AE159" s="117">
        <v>155060.85999999999</v>
      </c>
      <c r="AF159" s="117"/>
      <c r="AG159" s="117"/>
      <c r="AH159" s="117"/>
      <c r="AI159" s="117"/>
      <c r="AJ159" s="117">
        <v>0</v>
      </c>
      <c r="AK159" s="117"/>
      <c r="AL159" s="117"/>
      <c r="AM159" s="117"/>
      <c r="AN159" s="117"/>
      <c r="AO159" s="117">
        <v>307893</v>
      </c>
      <c r="AP159" s="117"/>
      <c r="AQ159" s="117"/>
      <c r="AR159" s="117"/>
      <c r="AS159" s="117"/>
      <c r="AT159" s="117">
        <v>0</v>
      </c>
      <c r="AU159" s="117"/>
      <c r="AV159" s="117"/>
      <c r="AW159" s="117"/>
      <c r="AX159" s="117"/>
      <c r="AY159" s="117">
        <v>310633</v>
      </c>
      <c r="AZ159" s="117"/>
      <c r="BA159" s="117"/>
      <c r="BB159" s="117"/>
      <c r="BC159" s="117"/>
      <c r="BD159" s="117">
        <v>0</v>
      </c>
      <c r="BE159" s="117"/>
      <c r="BF159" s="117"/>
      <c r="BG159" s="117"/>
      <c r="BH159" s="117"/>
      <c r="BI159" s="117">
        <v>313397</v>
      </c>
      <c r="BJ159" s="117"/>
      <c r="BK159" s="117"/>
      <c r="BL159" s="117"/>
      <c r="BM159" s="117"/>
      <c r="BN159" s="117">
        <v>0</v>
      </c>
      <c r="BO159" s="117"/>
      <c r="BP159" s="117"/>
      <c r="BQ159" s="117"/>
      <c r="BR159" s="117"/>
    </row>
    <row r="160" spans="1:79" s="6" customFormat="1" ht="12.75" customHeight="1" x14ac:dyDescent="0.2">
      <c r="A160" s="100" t="s">
        <v>147</v>
      </c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2"/>
      <c r="U160" s="116">
        <v>1802600</v>
      </c>
      <c r="V160" s="116"/>
      <c r="W160" s="116"/>
      <c r="X160" s="116"/>
      <c r="Y160" s="116"/>
      <c r="Z160" s="116">
        <v>0</v>
      </c>
      <c r="AA160" s="116"/>
      <c r="AB160" s="116"/>
      <c r="AC160" s="116"/>
      <c r="AD160" s="116"/>
      <c r="AE160" s="116">
        <v>2660000</v>
      </c>
      <c r="AF160" s="116"/>
      <c r="AG160" s="116"/>
      <c r="AH160" s="116"/>
      <c r="AI160" s="116"/>
      <c r="AJ160" s="116">
        <v>0</v>
      </c>
      <c r="AK160" s="116"/>
      <c r="AL160" s="116"/>
      <c r="AM160" s="116"/>
      <c r="AN160" s="116"/>
      <c r="AO160" s="116">
        <v>3385000</v>
      </c>
      <c r="AP160" s="116"/>
      <c r="AQ160" s="116"/>
      <c r="AR160" s="116"/>
      <c r="AS160" s="116"/>
      <c r="AT160" s="116">
        <v>0</v>
      </c>
      <c r="AU160" s="116"/>
      <c r="AV160" s="116"/>
      <c r="AW160" s="116"/>
      <c r="AX160" s="116"/>
      <c r="AY160" s="116">
        <v>3564000</v>
      </c>
      <c r="AZ160" s="116"/>
      <c r="BA160" s="116"/>
      <c r="BB160" s="116"/>
      <c r="BC160" s="116"/>
      <c r="BD160" s="116">
        <v>0</v>
      </c>
      <c r="BE160" s="116"/>
      <c r="BF160" s="116"/>
      <c r="BG160" s="116"/>
      <c r="BH160" s="116"/>
      <c r="BI160" s="116">
        <v>3742000</v>
      </c>
      <c r="BJ160" s="116"/>
      <c r="BK160" s="116"/>
      <c r="BL160" s="116"/>
      <c r="BM160" s="116"/>
      <c r="BN160" s="116">
        <v>0</v>
      </c>
      <c r="BO160" s="116"/>
      <c r="BP160" s="116"/>
      <c r="BQ160" s="116"/>
      <c r="BR160" s="116"/>
    </row>
    <row r="161" spans="1:79" s="99" customFormat="1" ht="38.25" customHeight="1" x14ac:dyDescent="0.2">
      <c r="A161" s="92" t="s">
        <v>207</v>
      </c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4"/>
      <c r="U161" s="117" t="s">
        <v>173</v>
      </c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 t="s">
        <v>173</v>
      </c>
      <c r="AF161" s="117"/>
      <c r="AG161" s="117"/>
      <c r="AH161" s="117"/>
      <c r="AI161" s="117"/>
      <c r="AJ161" s="117"/>
      <c r="AK161" s="117"/>
      <c r="AL161" s="117"/>
      <c r="AM161" s="117"/>
      <c r="AN161" s="117"/>
      <c r="AO161" s="117" t="s">
        <v>173</v>
      </c>
      <c r="AP161" s="117"/>
      <c r="AQ161" s="117"/>
      <c r="AR161" s="117"/>
      <c r="AS161" s="117"/>
      <c r="AT161" s="117"/>
      <c r="AU161" s="117"/>
      <c r="AV161" s="117"/>
      <c r="AW161" s="117"/>
      <c r="AX161" s="117"/>
      <c r="AY161" s="117" t="s">
        <v>173</v>
      </c>
      <c r="AZ161" s="117"/>
      <c r="BA161" s="117"/>
      <c r="BB161" s="117"/>
      <c r="BC161" s="117"/>
      <c r="BD161" s="117"/>
      <c r="BE161" s="117"/>
      <c r="BF161" s="117"/>
      <c r="BG161" s="117"/>
      <c r="BH161" s="117"/>
      <c r="BI161" s="117" t="s">
        <v>173</v>
      </c>
      <c r="BJ161" s="117"/>
      <c r="BK161" s="117"/>
      <c r="BL161" s="117"/>
      <c r="BM161" s="117"/>
      <c r="BN161" s="117"/>
      <c r="BO161" s="117"/>
      <c r="BP161" s="117"/>
      <c r="BQ161" s="117"/>
      <c r="BR161" s="117"/>
    </row>
    <row r="164" spans="1:79" ht="14.25" customHeight="1" x14ac:dyDescent="0.2">
      <c r="A164" s="29" t="s">
        <v>125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</row>
    <row r="165" spans="1:79" ht="15" customHeight="1" x14ac:dyDescent="12.75">
      <c r="A165" s="54" t="s">
        <v>6</v>
      </c>
      <c r="B165" s="55"/>
      <c r="C165" s="55"/>
      <c r="D165" s="54" t="s">
        <v>10</v>
      </c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6"/>
      <c r="W165" s="27" t="s">
        <v>227</v>
      </c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 t="s">
        <v>231</v>
      </c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 t="s">
        <v>242</v>
      </c>
      <c r="AV165" s="27"/>
      <c r="AW165" s="27"/>
      <c r="AX165" s="27"/>
      <c r="AY165" s="27"/>
      <c r="AZ165" s="27"/>
      <c r="BA165" s="27" t="s">
        <v>249</v>
      </c>
      <c r="BB165" s="27"/>
      <c r="BC165" s="27"/>
      <c r="BD165" s="27"/>
      <c r="BE165" s="27"/>
      <c r="BF165" s="27"/>
      <c r="BG165" s="27" t="s">
        <v>258</v>
      </c>
      <c r="BH165" s="27"/>
      <c r="BI165" s="27"/>
      <c r="BJ165" s="27"/>
      <c r="BK165" s="27"/>
      <c r="BL165" s="27"/>
    </row>
    <row r="166" spans="1:79" ht="15" customHeight="1" x14ac:dyDescent="0.2">
      <c r="A166" s="71"/>
      <c r="B166" s="72"/>
      <c r="C166" s="72"/>
      <c r="D166" s="71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3"/>
      <c r="W166" s="27" t="s">
        <v>4</v>
      </c>
      <c r="X166" s="27"/>
      <c r="Y166" s="27"/>
      <c r="Z166" s="27"/>
      <c r="AA166" s="27"/>
      <c r="AB166" s="27"/>
      <c r="AC166" s="27" t="s">
        <v>3</v>
      </c>
      <c r="AD166" s="27"/>
      <c r="AE166" s="27"/>
      <c r="AF166" s="27"/>
      <c r="AG166" s="27"/>
      <c r="AH166" s="27"/>
      <c r="AI166" s="27" t="s">
        <v>4</v>
      </c>
      <c r="AJ166" s="27"/>
      <c r="AK166" s="27"/>
      <c r="AL166" s="27"/>
      <c r="AM166" s="27"/>
      <c r="AN166" s="27"/>
      <c r="AO166" s="27" t="s">
        <v>3</v>
      </c>
      <c r="AP166" s="27"/>
      <c r="AQ166" s="27"/>
      <c r="AR166" s="27"/>
      <c r="AS166" s="27"/>
      <c r="AT166" s="27"/>
      <c r="AU166" s="74" t="s">
        <v>4</v>
      </c>
      <c r="AV166" s="74"/>
      <c r="AW166" s="74"/>
      <c r="AX166" s="74" t="s">
        <v>3</v>
      </c>
      <c r="AY166" s="74"/>
      <c r="AZ166" s="74"/>
      <c r="BA166" s="74" t="s">
        <v>4</v>
      </c>
      <c r="BB166" s="74"/>
      <c r="BC166" s="74"/>
      <c r="BD166" s="74" t="s">
        <v>3</v>
      </c>
      <c r="BE166" s="74"/>
      <c r="BF166" s="74"/>
      <c r="BG166" s="74" t="s">
        <v>4</v>
      </c>
      <c r="BH166" s="74"/>
      <c r="BI166" s="74"/>
      <c r="BJ166" s="74" t="s">
        <v>3</v>
      </c>
      <c r="BK166" s="74"/>
      <c r="BL166" s="74"/>
    </row>
    <row r="167" spans="1:79" ht="57" customHeight="1" x14ac:dyDescent="0.2">
      <c r="A167" s="57"/>
      <c r="B167" s="58"/>
      <c r="C167" s="58"/>
      <c r="D167" s="57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9"/>
      <c r="W167" s="27" t="s">
        <v>12</v>
      </c>
      <c r="X167" s="27"/>
      <c r="Y167" s="27"/>
      <c r="Z167" s="27" t="s">
        <v>11</v>
      </c>
      <c r="AA167" s="27"/>
      <c r="AB167" s="27"/>
      <c r="AC167" s="27" t="s">
        <v>12</v>
      </c>
      <c r="AD167" s="27"/>
      <c r="AE167" s="27"/>
      <c r="AF167" s="27" t="s">
        <v>11</v>
      </c>
      <c r="AG167" s="27"/>
      <c r="AH167" s="27"/>
      <c r="AI167" s="27" t="s">
        <v>12</v>
      </c>
      <c r="AJ167" s="27"/>
      <c r="AK167" s="27"/>
      <c r="AL167" s="27" t="s">
        <v>11</v>
      </c>
      <c r="AM167" s="27"/>
      <c r="AN167" s="27"/>
      <c r="AO167" s="27" t="s">
        <v>12</v>
      </c>
      <c r="AP167" s="27"/>
      <c r="AQ167" s="27"/>
      <c r="AR167" s="27" t="s">
        <v>11</v>
      </c>
      <c r="AS167" s="27"/>
      <c r="AT167" s="27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</row>
    <row r="168" spans="1:79" ht="15" customHeight="1" x14ac:dyDescent="0.2">
      <c r="A168" s="36">
        <v>1</v>
      </c>
      <c r="B168" s="37"/>
      <c r="C168" s="37"/>
      <c r="D168" s="36">
        <v>2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8"/>
      <c r="W168" s="27">
        <v>3</v>
      </c>
      <c r="X168" s="27"/>
      <c r="Y168" s="27"/>
      <c r="Z168" s="27">
        <v>4</v>
      </c>
      <c r="AA168" s="27"/>
      <c r="AB168" s="27"/>
      <c r="AC168" s="27">
        <v>5</v>
      </c>
      <c r="AD168" s="27"/>
      <c r="AE168" s="27"/>
      <c r="AF168" s="27">
        <v>6</v>
      </c>
      <c r="AG168" s="27"/>
      <c r="AH168" s="27"/>
      <c r="AI168" s="27">
        <v>7</v>
      </c>
      <c r="AJ168" s="27"/>
      <c r="AK168" s="27"/>
      <c r="AL168" s="27">
        <v>8</v>
      </c>
      <c r="AM168" s="27"/>
      <c r="AN168" s="27"/>
      <c r="AO168" s="27">
        <v>9</v>
      </c>
      <c r="AP168" s="27"/>
      <c r="AQ168" s="27"/>
      <c r="AR168" s="27">
        <v>10</v>
      </c>
      <c r="AS168" s="27"/>
      <c r="AT168" s="27"/>
      <c r="AU168" s="27">
        <v>11</v>
      </c>
      <c r="AV168" s="27"/>
      <c r="AW168" s="27"/>
      <c r="AX168" s="27">
        <v>12</v>
      </c>
      <c r="AY168" s="27"/>
      <c r="AZ168" s="27"/>
      <c r="BA168" s="27">
        <v>13</v>
      </c>
      <c r="BB168" s="27"/>
      <c r="BC168" s="27"/>
      <c r="BD168" s="27">
        <v>14</v>
      </c>
      <c r="BE168" s="27"/>
      <c r="BF168" s="27"/>
      <c r="BG168" s="27">
        <v>15</v>
      </c>
      <c r="BH168" s="27"/>
      <c r="BI168" s="27"/>
      <c r="BJ168" s="27">
        <v>16</v>
      </c>
      <c r="BK168" s="27"/>
      <c r="BL168" s="27"/>
    </row>
    <row r="169" spans="1:79" s="1" customFormat="1" ht="12.75" hidden="1" customHeight="1" x14ac:dyDescent="0.2">
      <c r="A169" s="39" t="s">
        <v>69</v>
      </c>
      <c r="B169" s="40"/>
      <c r="C169" s="40"/>
      <c r="D169" s="39" t="s">
        <v>57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1"/>
      <c r="W169" s="26" t="s">
        <v>72</v>
      </c>
      <c r="X169" s="26"/>
      <c r="Y169" s="26"/>
      <c r="Z169" s="26" t="s">
        <v>73</v>
      </c>
      <c r="AA169" s="26"/>
      <c r="AB169" s="26"/>
      <c r="AC169" s="30" t="s">
        <v>74</v>
      </c>
      <c r="AD169" s="30"/>
      <c r="AE169" s="30"/>
      <c r="AF169" s="30" t="s">
        <v>75</v>
      </c>
      <c r="AG169" s="30"/>
      <c r="AH169" s="30"/>
      <c r="AI169" s="26" t="s">
        <v>76</v>
      </c>
      <c r="AJ169" s="26"/>
      <c r="AK169" s="26"/>
      <c r="AL169" s="26" t="s">
        <v>77</v>
      </c>
      <c r="AM169" s="26"/>
      <c r="AN169" s="26"/>
      <c r="AO169" s="30" t="s">
        <v>104</v>
      </c>
      <c r="AP169" s="30"/>
      <c r="AQ169" s="30"/>
      <c r="AR169" s="30" t="s">
        <v>78</v>
      </c>
      <c r="AS169" s="30"/>
      <c r="AT169" s="30"/>
      <c r="AU169" s="26" t="s">
        <v>105</v>
      </c>
      <c r="AV169" s="26"/>
      <c r="AW169" s="26"/>
      <c r="AX169" s="30" t="s">
        <v>106</v>
      </c>
      <c r="AY169" s="30"/>
      <c r="AZ169" s="30"/>
      <c r="BA169" s="26" t="s">
        <v>107</v>
      </c>
      <c r="BB169" s="26"/>
      <c r="BC169" s="26"/>
      <c r="BD169" s="30" t="s">
        <v>108</v>
      </c>
      <c r="BE169" s="30"/>
      <c r="BF169" s="30"/>
      <c r="BG169" s="26" t="s">
        <v>109</v>
      </c>
      <c r="BH169" s="26"/>
      <c r="BI169" s="26"/>
      <c r="BJ169" s="30" t="s">
        <v>110</v>
      </c>
      <c r="BK169" s="30"/>
      <c r="BL169" s="30"/>
      <c r="CA169" s="1" t="s">
        <v>103</v>
      </c>
    </row>
    <row r="170" spans="1:79" s="99" customFormat="1" ht="12.75" customHeight="1" x14ac:dyDescent="0.2">
      <c r="A170" s="89">
        <v>1</v>
      </c>
      <c r="B170" s="90"/>
      <c r="C170" s="90"/>
      <c r="D170" s="92" t="s">
        <v>208</v>
      </c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4"/>
      <c r="W170" s="115">
        <v>1</v>
      </c>
      <c r="X170" s="115"/>
      <c r="Y170" s="115"/>
      <c r="Z170" s="115">
        <v>0</v>
      </c>
      <c r="AA170" s="115"/>
      <c r="AB170" s="115"/>
      <c r="AC170" s="115">
        <v>0</v>
      </c>
      <c r="AD170" s="115"/>
      <c r="AE170" s="115"/>
      <c r="AF170" s="115">
        <v>0</v>
      </c>
      <c r="AG170" s="115"/>
      <c r="AH170" s="115"/>
      <c r="AI170" s="115">
        <v>1</v>
      </c>
      <c r="AJ170" s="115"/>
      <c r="AK170" s="115"/>
      <c r="AL170" s="115">
        <v>0</v>
      </c>
      <c r="AM170" s="115"/>
      <c r="AN170" s="115"/>
      <c r="AO170" s="115">
        <v>0</v>
      </c>
      <c r="AP170" s="115"/>
      <c r="AQ170" s="115"/>
      <c r="AR170" s="115">
        <v>0</v>
      </c>
      <c r="AS170" s="115"/>
      <c r="AT170" s="115"/>
      <c r="AU170" s="115">
        <v>1</v>
      </c>
      <c r="AV170" s="115"/>
      <c r="AW170" s="115"/>
      <c r="AX170" s="115">
        <v>0</v>
      </c>
      <c r="AY170" s="115"/>
      <c r="AZ170" s="115"/>
      <c r="BA170" s="115">
        <v>1</v>
      </c>
      <c r="BB170" s="115"/>
      <c r="BC170" s="115"/>
      <c r="BD170" s="115">
        <v>0</v>
      </c>
      <c r="BE170" s="115"/>
      <c r="BF170" s="115"/>
      <c r="BG170" s="115">
        <v>1</v>
      </c>
      <c r="BH170" s="115"/>
      <c r="BI170" s="115"/>
      <c r="BJ170" s="115">
        <v>0</v>
      </c>
      <c r="BK170" s="115"/>
      <c r="BL170" s="115"/>
      <c r="CA170" s="99" t="s">
        <v>43</v>
      </c>
    </row>
    <row r="171" spans="1:79" s="99" customFormat="1" ht="12.75" customHeight="1" x14ac:dyDescent="0.2">
      <c r="A171" s="89">
        <v>2</v>
      </c>
      <c r="B171" s="90"/>
      <c r="C171" s="90"/>
      <c r="D171" s="92" t="s">
        <v>209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4"/>
      <c r="W171" s="115">
        <v>2</v>
      </c>
      <c r="X171" s="115"/>
      <c r="Y171" s="115"/>
      <c r="Z171" s="115">
        <v>0</v>
      </c>
      <c r="AA171" s="115"/>
      <c r="AB171" s="115"/>
      <c r="AC171" s="115">
        <v>0</v>
      </c>
      <c r="AD171" s="115"/>
      <c r="AE171" s="115"/>
      <c r="AF171" s="115">
        <v>0</v>
      </c>
      <c r="AG171" s="115"/>
      <c r="AH171" s="115"/>
      <c r="AI171" s="115">
        <v>2</v>
      </c>
      <c r="AJ171" s="115"/>
      <c r="AK171" s="115"/>
      <c r="AL171" s="115">
        <v>0</v>
      </c>
      <c r="AM171" s="115"/>
      <c r="AN171" s="115"/>
      <c r="AO171" s="115">
        <v>0</v>
      </c>
      <c r="AP171" s="115"/>
      <c r="AQ171" s="115"/>
      <c r="AR171" s="115">
        <v>0</v>
      </c>
      <c r="AS171" s="115"/>
      <c r="AT171" s="115"/>
      <c r="AU171" s="115">
        <v>2</v>
      </c>
      <c r="AV171" s="115"/>
      <c r="AW171" s="115"/>
      <c r="AX171" s="115">
        <v>0</v>
      </c>
      <c r="AY171" s="115"/>
      <c r="AZ171" s="115"/>
      <c r="BA171" s="115">
        <v>2</v>
      </c>
      <c r="BB171" s="115"/>
      <c r="BC171" s="115"/>
      <c r="BD171" s="115">
        <v>0</v>
      </c>
      <c r="BE171" s="115"/>
      <c r="BF171" s="115"/>
      <c r="BG171" s="115">
        <v>2</v>
      </c>
      <c r="BH171" s="115"/>
      <c r="BI171" s="115"/>
      <c r="BJ171" s="115">
        <v>0</v>
      </c>
      <c r="BK171" s="115"/>
      <c r="BL171" s="115"/>
    </row>
    <row r="172" spans="1:79" s="99" customFormat="1" ht="12.75" customHeight="1" x14ac:dyDescent="0.2">
      <c r="A172" s="89">
        <v>3</v>
      </c>
      <c r="B172" s="90"/>
      <c r="C172" s="90"/>
      <c r="D172" s="92" t="s">
        <v>210</v>
      </c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4"/>
      <c r="W172" s="115">
        <v>9</v>
      </c>
      <c r="X172" s="115"/>
      <c r="Y172" s="115"/>
      <c r="Z172" s="115">
        <v>0</v>
      </c>
      <c r="AA172" s="115"/>
      <c r="AB172" s="115"/>
      <c r="AC172" s="115">
        <v>0</v>
      </c>
      <c r="AD172" s="115"/>
      <c r="AE172" s="115"/>
      <c r="AF172" s="115">
        <v>0</v>
      </c>
      <c r="AG172" s="115"/>
      <c r="AH172" s="115"/>
      <c r="AI172" s="115">
        <v>9</v>
      </c>
      <c r="AJ172" s="115"/>
      <c r="AK172" s="115"/>
      <c r="AL172" s="115">
        <v>0</v>
      </c>
      <c r="AM172" s="115"/>
      <c r="AN172" s="115"/>
      <c r="AO172" s="115">
        <v>0</v>
      </c>
      <c r="AP172" s="115"/>
      <c r="AQ172" s="115"/>
      <c r="AR172" s="115">
        <v>0</v>
      </c>
      <c r="AS172" s="115"/>
      <c r="AT172" s="115"/>
      <c r="AU172" s="115">
        <v>7</v>
      </c>
      <c r="AV172" s="115"/>
      <c r="AW172" s="115"/>
      <c r="AX172" s="115">
        <v>0</v>
      </c>
      <c r="AY172" s="115"/>
      <c r="AZ172" s="115"/>
      <c r="BA172" s="115">
        <v>7</v>
      </c>
      <c r="BB172" s="115"/>
      <c r="BC172" s="115"/>
      <c r="BD172" s="115">
        <v>0</v>
      </c>
      <c r="BE172" s="115"/>
      <c r="BF172" s="115"/>
      <c r="BG172" s="115">
        <v>7</v>
      </c>
      <c r="BH172" s="115"/>
      <c r="BI172" s="115"/>
      <c r="BJ172" s="115">
        <v>0</v>
      </c>
      <c r="BK172" s="115"/>
      <c r="BL172" s="115"/>
    </row>
    <row r="173" spans="1:79" s="99" customFormat="1" ht="12.75" customHeight="1" x14ac:dyDescent="0.2">
      <c r="A173" s="89">
        <v>4</v>
      </c>
      <c r="B173" s="90"/>
      <c r="C173" s="90"/>
      <c r="D173" s="92" t="s">
        <v>211</v>
      </c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4"/>
      <c r="W173" s="115">
        <v>15</v>
      </c>
      <c r="X173" s="115"/>
      <c r="Y173" s="115"/>
      <c r="Z173" s="115">
        <v>0</v>
      </c>
      <c r="AA173" s="115"/>
      <c r="AB173" s="115"/>
      <c r="AC173" s="115">
        <v>0</v>
      </c>
      <c r="AD173" s="115"/>
      <c r="AE173" s="115"/>
      <c r="AF173" s="115">
        <v>0</v>
      </c>
      <c r="AG173" s="115"/>
      <c r="AH173" s="115"/>
      <c r="AI173" s="115">
        <v>16</v>
      </c>
      <c r="AJ173" s="115"/>
      <c r="AK173" s="115"/>
      <c r="AL173" s="115">
        <v>0</v>
      </c>
      <c r="AM173" s="115"/>
      <c r="AN173" s="115"/>
      <c r="AO173" s="115">
        <v>0</v>
      </c>
      <c r="AP173" s="115"/>
      <c r="AQ173" s="115"/>
      <c r="AR173" s="115">
        <v>0</v>
      </c>
      <c r="AS173" s="115"/>
      <c r="AT173" s="115"/>
      <c r="AU173" s="115">
        <v>17</v>
      </c>
      <c r="AV173" s="115"/>
      <c r="AW173" s="115"/>
      <c r="AX173" s="115">
        <v>0</v>
      </c>
      <c r="AY173" s="115"/>
      <c r="AZ173" s="115"/>
      <c r="BA173" s="115">
        <v>17</v>
      </c>
      <c r="BB173" s="115"/>
      <c r="BC173" s="115"/>
      <c r="BD173" s="115">
        <v>0</v>
      </c>
      <c r="BE173" s="115"/>
      <c r="BF173" s="115"/>
      <c r="BG173" s="115">
        <v>17</v>
      </c>
      <c r="BH173" s="115"/>
      <c r="BI173" s="115"/>
      <c r="BJ173" s="115">
        <v>0</v>
      </c>
      <c r="BK173" s="115"/>
      <c r="BL173" s="115"/>
    </row>
    <row r="174" spans="1:79" s="99" customFormat="1" ht="12.75" customHeight="1" x14ac:dyDescent="0.2">
      <c r="A174" s="89">
        <v>5</v>
      </c>
      <c r="B174" s="90"/>
      <c r="C174" s="90"/>
      <c r="D174" s="92" t="s">
        <v>212</v>
      </c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4"/>
      <c r="W174" s="115">
        <v>0</v>
      </c>
      <c r="X174" s="115"/>
      <c r="Y174" s="115"/>
      <c r="Z174" s="115">
        <v>0</v>
      </c>
      <c r="AA174" s="115"/>
      <c r="AB174" s="115"/>
      <c r="AC174" s="115">
        <v>0</v>
      </c>
      <c r="AD174" s="115"/>
      <c r="AE174" s="115"/>
      <c r="AF174" s="115">
        <v>0</v>
      </c>
      <c r="AG174" s="115"/>
      <c r="AH174" s="115"/>
      <c r="AI174" s="115">
        <v>0</v>
      </c>
      <c r="AJ174" s="115"/>
      <c r="AK174" s="115"/>
      <c r="AL174" s="115">
        <v>0</v>
      </c>
      <c r="AM174" s="115"/>
      <c r="AN174" s="115"/>
      <c r="AO174" s="115">
        <v>0</v>
      </c>
      <c r="AP174" s="115"/>
      <c r="AQ174" s="115"/>
      <c r="AR174" s="115">
        <v>0</v>
      </c>
      <c r="AS174" s="115"/>
      <c r="AT174" s="115"/>
      <c r="AU174" s="115">
        <v>1</v>
      </c>
      <c r="AV174" s="115"/>
      <c r="AW174" s="115"/>
      <c r="AX174" s="115">
        <v>0</v>
      </c>
      <c r="AY174" s="115"/>
      <c r="AZ174" s="115"/>
      <c r="BA174" s="115">
        <v>1</v>
      </c>
      <c r="BB174" s="115"/>
      <c r="BC174" s="115"/>
      <c r="BD174" s="115">
        <v>0</v>
      </c>
      <c r="BE174" s="115"/>
      <c r="BF174" s="115"/>
      <c r="BG174" s="115">
        <v>1</v>
      </c>
      <c r="BH174" s="115"/>
      <c r="BI174" s="115"/>
      <c r="BJ174" s="115">
        <v>0</v>
      </c>
      <c r="BK174" s="115"/>
      <c r="BL174" s="115"/>
    </row>
    <row r="175" spans="1:79" s="6" customFormat="1" ht="12.75" customHeight="1" x14ac:dyDescent="0.2">
      <c r="A175" s="86">
        <v>6</v>
      </c>
      <c r="B175" s="87"/>
      <c r="C175" s="87"/>
      <c r="D175" s="100" t="s">
        <v>213</v>
      </c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2"/>
      <c r="W175" s="112">
        <v>27</v>
      </c>
      <c r="X175" s="112"/>
      <c r="Y175" s="112"/>
      <c r="Z175" s="112">
        <v>0</v>
      </c>
      <c r="AA175" s="112"/>
      <c r="AB175" s="112"/>
      <c r="AC175" s="112">
        <v>0</v>
      </c>
      <c r="AD175" s="112"/>
      <c r="AE175" s="112"/>
      <c r="AF175" s="112">
        <v>0</v>
      </c>
      <c r="AG175" s="112"/>
      <c r="AH175" s="112"/>
      <c r="AI175" s="112">
        <v>28</v>
      </c>
      <c r="AJ175" s="112"/>
      <c r="AK175" s="112"/>
      <c r="AL175" s="112">
        <v>0</v>
      </c>
      <c r="AM175" s="112"/>
      <c r="AN175" s="112"/>
      <c r="AO175" s="112">
        <v>0</v>
      </c>
      <c r="AP175" s="112"/>
      <c r="AQ175" s="112"/>
      <c r="AR175" s="112">
        <v>0</v>
      </c>
      <c r="AS175" s="112"/>
      <c r="AT175" s="112"/>
      <c r="AU175" s="112">
        <v>28</v>
      </c>
      <c r="AV175" s="112"/>
      <c r="AW175" s="112"/>
      <c r="AX175" s="112">
        <v>0</v>
      </c>
      <c r="AY175" s="112"/>
      <c r="AZ175" s="112"/>
      <c r="BA175" s="112">
        <v>28</v>
      </c>
      <c r="BB175" s="112"/>
      <c r="BC175" s="112"/>
      <c r="BD175" s="112">
        <v>0</v>
      </c>
      <c r="BE175" s="112"/>
      <c r="BF175" s="112"/>
      <c r="BG175" s="112">
        <v>28</v>
      </c>
      <c r="BH175" s="112"/>
      <c r="BI175" s="112"/>
      <c r="BJ175" s="112">
        <v>0</v>
      </c>
      <c r="BK175" s="112"/>
      <c r="BL175" s="112"/>
    </row>
    <row r="176" spans="1:79" s="99" customFormat="1" ht="25.5" customHeight="1" x14ac:dyDescent="0.2">
      <c r="A176" s="89">
        <v>7</v>
      </c>
      <c r="B176" s="90"/>
      <c r="C176" s="90"/>
      <c r="D176" s="92" t="s">
        <v>214</v>
      </c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4"/>
      <c r="W176" s="115" t="s">
        <v>173</v>
      </c>
      <c r="X176" s="115"/>
      <c r="Y176" s="115"/>
      <c r="Z176" s="115" t="s">
        <v>173</v>
      </c>
      <c r="AA176" s="115"/>
      <c r="AB176" s="115"/>
      <c r="AC176" s="115"/>
      <c r="AD176" s="115"/>
      <c r="AE176" s="115"/>
      <c r="AF176" s="115"/>
      <c r="AG176" s="115"/>
      <c r="AH176" s="115"/>
      <c r="AI176" s="115" t="s">
        <v>173</v>
      </c>
      <c r="AJ176" s="115"/>
      <c r="AK176" s="115"/>
      <c r="AL176" s="115" t="s">
        <v>173</v>
      </c>
      <c r="AM176" s="115"/>
      <c r="AN176" s="115"/>
      <c r="AO176" s="115"/>
      <c r="AP176" s="115"/>
      <c r="AQ176" s="115"/>
      <c r="AR176" s="115"/>
      <c r="AS176" s="115"/>
      <c r="AT176" s="115"/>
      <c r="AU176" s="115" t="s">
        <v>173</v>
      </c>
      <c r="AV176" s="115"/>
      <c r="AW176" s="115"/>
      <c r="AX176" s="115"/>
      <c r="AY176" s="115"/>
      <c r="AZ176" s="115"/>
      <c r="BA176" s="115" t="s">
        <v>173</v>
      </c>
      <c r="BB176" s="115"/>
      <c r="BC176" s="115"/>
      <c r="BD176" s="115"/>
      <c r="BE176" s="115"/>
      <c r="BF176" s="115"/>
      <c r="BG176" s="115" t="s">
        <v>173</v>
      </c>
      <c r="BH176" s="115"/>
      <c r="BI176" s="115"/>
      <c r="BJ176" s="115"/>
      <c r="BK176" s="115"/>
      <c r="BL176" s="115"/>
    </row>
    <row r="179" spans="1:79" ht="14.25" customHeight="1" x14ac:dyDescent="0.2">
      <c r="A179" s="29" t="s">
        <v>153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</row>
    <row r="180" spans="1:79" ht="14.25" customHeight="1" x14ac:dyDescent="0.2">
      <c r="A180" s="29" t="s">
        <v>243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</row>
    <row r="181" spans="1:79" ht="15" customHeight="1" x14ac:dyDescent="0.2">
      <c r="A181" s="31" t="s">
        <v>226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1:79" ht="15" customHeight="1" x14ac:dyDescent="12.75">
      <c r="A182" s="27" t="s">
        <v>6</v>
      </c>
      <c r="B182" s="27"/>
      <c r="C182" s="27"/>
      <c r="D182" s="27"/>
      <c r="E182" s="27"/>
      <c r="F182" s="27"/>
      <c r="G182" s="27" t="s">
        <v>126</v>
      </c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 t="s">
        <v>13</v>
      </c>
      <c r="U182" s="27"/>
      <c r="V182" s="27"/>
      <c r="W182" s="27"/>
      <c r="X182" s="27"/>
      <c r="Y182" s="27"/>
      <c r="Z182" s="27"/>
      <c r="AA182" s="36" t="s">
        <v>227</v>
      </c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7"/>
      <c r="AP182" s="36" t="s">
        <v>230</v>
      </c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8"/>
      <c r="BE182" s="36" t="s">
        <v>237</v>
      </c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8"/>
    </row>
    <row r="183" spans="1:79" ht="32.1" customHeight="1" x14ac:dyDescent="0.2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 t="s">
        <v>4</v>
      </c>
      <c r="AB183" s="27"/>
      <c r="AC183" s="27"/>
      <c r="AD183" s="27"/>
      <c r="AE183" s="27"/>
      <c r="AF183" s="27" t="s">
        <v>3</v>
      </c>
      <c r="AG183" s="27"/>
      <c r="AH183" s="27"/>
      <c r="AI183" s="27"/>
      <c r="AJ183" s="27"/>
      <c r="AK183" s="27" t="s">
        <v>89</v>
      </c>
      <c r="AL183" s="27"/>
      <c r="AM183" s="27"/>
      <c r="AN183" s="27"/>
      <c r="AO183" s="27"/>
      <c r="AP183" s="27" t="s">
        <v>4</v>
      </c>
      <c r="AQ183" s="27"/>
      <c r="AR183" s="27"/>
      <c r="AS183" s="27"/>
      <c r="AT183" s="27"/>
      <c r="AU183" s="27" t="s">
        <v>3</v>
      </c>
      <c r="AV183" s="27"/>
      <c r="AW183" s="27"/>
      <c r="AX183" s="27"/>
      <c r="AY183" s="27"/>
      <c r="AZ183" s="27" t="s">
        <v>96</v>
      </c>
      <c r="BA183" s="27"/>
      <c r="BB183" s="27"/>
      <c r="BC183" s="27"/>
      <c r="BD183" s="27"/>
      <c r="BE183" s="27" t="s">
        <v>4</v>
      </c>
      <c r="BF183" s="27"/>
      <c r="BG183" s="27"/>
      <c r="BH183" s="27"/>
      <c r="BI183" s="27"/>
      <c r="BJ183" s="27" t="s">
        <v>3</v>
      </c>
      <c r="BK183" s="27"/>
      <c r="BL183" s="27"/>
      <c r="BM183" s="27"/>
      <c r="BN183" s="27"/>
      <c r="BO183" s="27" t="s">
        <v>127</v>
      </c>
      <c r="BP183" s="27"/>
      <c r="BQ183" s="27"/>
      <c r="BR183" s="27"/>
      <c r="BS183" s="27"/>
    </row>
    <row r="184" spans="1:79" ht="15" customHeight="1" x14ac:dyDescent="0.2">
      <c r="A184" s="27">
        <v>1</v>
      </c>
      <c r="B184" s="27"/>
      <c r="C184" s="27"/>
      <c r="D184" s="27"/>
      <c r="E184" s="27"/>
      <c r="F184" s="27"/>
      <c r="G184" s="27">
        <v>2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>
        <v>3</v>
      </c>
      <c r="U184" s="27"/>
      <c r="V184" s="27"/>
      <c r="W184" s="27"/>
      <c r="X184" s="27"/>
      <c r="Y184" s="27"/>
      <c r="Z184" s="27"/>
      <c r="AA184" s="27">
        <v>4</v>
      </c>
      <c r="AB184" s="27"/>
      <c r="AC184" s="27"/>
      <c r="AD184" s="27"/>
      <c r="AE184" s="27"/>
      <c r="AF184" s="27">
        <v>5</v>
      </c>
      <c r="AG184" s="27"/>
      <c r="AH184" s="27"/>
      <c r="AI184" s="27"/>
      <c r="AJ184" s="27"/>
      <c r="AK184" s="27">
        <v>6</v>
      </c>
      <c r="AL184" s="27"/>
      <c r="AM184" s="27"/>
      <c r="AN184" s="27"/>
      <c r="AO184" s="27"/>
      <c r="AP184" s="27">
        <v>7</v>
      </c>
      <c r="AQ184" s="27"/>
      <c r="AR184" s="27"/>
      <c r="AS184" s="27"/>
      <c r="AT184" s="27"/>
      <c r="AU184" s="27">
        <v>8</v>
      </c>
      <c r="AV184" s="27"/>
      <c r="AW184" s="27"/>
      <c r="AX184" s="27"/>
      <c r="AY184" s="27"/>
      <c r="AZ184" s="27">
        <v>9</v>
      </c>
      <c r="BA184" s="27"/>
      <c r="BB184" s="27"/>
      <c r="BC184" s="27"/>
      <c r="BD184" s="27"/>
      <c r="BE184" s="27">
        <v>10</v>
      </c>
      <c r="BF184" s="27"/>
      <c r="BG184" s="27"/>
      <c r="BH184" s="27"/>
      <c r="BI184" s="27"/>
      <c r="BJ184" s="27">
        <v>11</v>
      </c>
      <c r="BK184" s="27"/>
      <c r="BL184" s="27"/>
      <c r="BM184" s="27"/>
      <c r="BN184" s="27"/>
      <c r="BO184" s="27">
        <v>12</v>
      </c>
      <c r="BP184" s="27"/>
      <c r="BQ184" s="27"/>
      <c r="BR184" s="27"/>
      <c r="BS184" s="27"/>
    </row>
    <row r="185" spans="1:79" s="1" customFormat="1" ht="15" hidden="1" customHeight="1" x14ac:dyDescent="0.2">
      <c r="A185" s="26" t="s">
        <v>69</v>
      </c>
      <c r="B185" s="26"/>
      <c r="C185" s="26"/>
      <c r="D185" s="26"/>
      <c r="E185" s="26"/>
      <c r="F185" s="26"/>
      <c r="G185" s="61" t="s">
        <v>57</v>
      </c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 t="s">
        <v>79</v>
      </c>
      <c r="U185" s="61"/>
      <c r="V185" s="61"/>
      <c r="W185" s="61"/>
      <c r="X185" s="61"/>
      <c r="Y185" s="61"/>
      <c r="Z185" s="61"/>
      <c r="AA185" s="30" t="s">
        <v>65</v>
      </c>
      <c r="AB185" s="30"/>
      <c r="AC185" s="30"/>
      <c r="AD185" s="30"/>
      <c r="AE185" s="30"/>
      <c r="AF185" s="30" t="s">
        <v>66</v>
      </c>
      <c r="AG185" s="30"/>
      <c r="AH185" s="30"/>
      <c r="AI185" s="30"/>
      <c r="AJ185" s="30"/>
      <c r="AK185" s="50" t="s">
        <v>122</v>
      </c>
      <c r="AL185" s="50"/>
      <c r="AM185" s="50"/>
      <c r="AN185" s="50"/>
      <c r="AO185" s="50"/>
      <c r="AP185" s="30" t="s">
        <v>67</v>
      </c>
      <c r="AQ185" s="30"/>
      <c r="AR185" s="30"/>
      <c r="AS185" s="30"/>
      <c r="AT185" s="30"/>
      <c r="AU185" s="30" t="s">
        <v>68</v>
      </c>
      <c r="AV185" s="30"/>
      <c r="AW185" s="30"/>
      <c r="AX185" s="30"/>
      <c r="AY185" s="30"/>
      <c r="AZ185" s="50" t="s">
        <v>122</v>
      </c>
      <c r="BA185" s="50"/>
      <c r="BB185" s="50"/>
      <c r="BC185" s="50"/>
      <c r="BD185" s="50"/>
      <c r="BE185" s="30" t="s">
        <v>58</v>
      </c>
      <c r="BF185" s="30"/>
      <c r="BG185" s="30"/>
      <c r="BH185" s="30"/>
      <c r="BI185" s="30"/>
      <c r="BJ185" s="30" t="s">
        <v>59</v>
      </c>
      <c r="BK185" s="30"/>
      <c r="BL185" s="30"/>
      <c r="BM185" s="30"/>
      <c r="BN185" s="30"/>
      <c r="BO185" s="50" t="s">
        <v>122</v>
      </c>
      <c r="BP185" s="50"/>
      <c r="BQ185" s="50"/>
      <c r="BR185" s="50"/>
      <c r="BS185" s="50"/>
      <c r="CA185" s="1" t="s">
        <v>44</v>
      </c>
    </row>
    <row r="186" spans="1:79" s="99" customFormat="1" ht="51" customHeight="1" x14ac:dyDescent="0.2">
      <c r="A186" s="110">
        <v>1</v>
      </c>
      <c r="B186" s="110"/>
      <c r="C186" s="110"/>
      <c r="D186" s="110"/>
      <c r="E186" s="110"/>
      <c r="F186" s="110"/>
      <c r="G186" s="92" t="s">
        <v>215</v>
      </c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4"/>
      <c r="T186" s="118"/>
      <c r="U186" s="118"/>
      <c r="V186" s="118"/>
      <c r="W186" s="118"/>
      <c r="X186" s="118"/>
      <c r="Y186" s="118"/>
      <c r="Z186" s="118"/>
      <c r="AA186" s="117">
        <v>0</v>
      </c>
      <c r="AB186" s="117"/>
      <c r="AC186" s="117"/>
      <c r="AD186" s="117"/>
      <c r="AE186" s="117"/>
      <c r="AF186" s="117">
        <v>0</v>
      </c>
      <c r="AG186" s="117"/>
      <c r="AH186" s="117"/>
      <c r="AI186" s="117"/>
      <c r="AJ186" s="117"/>
      <c r="AK186" s="117">
        <f>IF(ISNUMBER(AA186),AA186,0)+IF(ISNUMBER(AF186),AF186,0)</f>
        <v>0</v>
      </c>
      <c r="AL186" s="117"/>
      <c r="AM186" s="117"/>
      <c r="AN186" s="117"/>
      <c r="AO186" s="117"/>
      <c r="AP186" s="117">
        <v>0</v>
      </c>
      <c r="AQ186" s="117"/>
      <c r="AR186" s="117"/>
      <c r="AS186" s="117"/>
      <c r="AT186" s="117"/>
      <c r="AU186" s="117">
        <v>0</v>
      </c>
      <c r="AV186" s="117"/>
      <c r="AW186" s="117"/>
      <c r="AX186" s="117"/>
      <c r="AY186" s="117"/>
      <c r="AZ186" s="117">
        <f>IF(ISNUMBER(AP186),AP186,0)+IF(ISNUMBER(AU186),AU186,0)</f>
        <v>0</v>
      </c>
      <c r="BA186" s="117"/>
      <c r="BB186" s="117"/>
      <c r="BC186" s="117"/>
      <c r="BD186" s="117"/>
      <c r="BE186" s="117">
        <v>200000</v>
      </c>
      <c r="BF186" s="117"/>
      <c r="BG186" s="117"/>
      <c r="BH186" s="117"/>
      <c r="BI186" s="117"/>
      <c r="BJ186" s="117">
        <v>0</v>
      </c>
      <c r="BK186" s="117"/>
      <c r="BL186" s="117"/>
      <c r="BM186" s="117"/>
      <c r="BN186" s="117"/>
      <c r="BO186" s="117">
        <f>IF(ISNUMBER(BE186),BE186,0)+IF(ISNUMBER(BJ186),BJ186,0)</f>
        <v>200000</v>
      </c>
      <c r="BP186" s="117"/>
      <c r="BQ186" s="117"/>
      <c r="BR186" s="117"/>
      <c r="BS186" s="117"/>
      <c r="CA186" s="99" t="s">
        <v>45</v>
      </c>
    </row>
    <row r="187" spans="1:79" s="6" customFormat="1" ht="12.75" customHeight="1" x14ac:dyDescent="0.2">
      <c r="A187" s="85"/>
      <c r="B187" s="85"/>
      <c r="C187" s="85"/>
      <c r="D187" s="85"/>
      <c r="E187" s="85"/>
      <c r="F187" s="85"/>
      <c r="G187" s="100" t="s">
        <v>147</v>
      </c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2"/>
      <c r="T187" s="119"/>
      <c r="U187" s="119"/>
      <c r="V187" s="119"/>
      <c r="W187" s="119"/>
      <c r="X187" s="119"/>
      <c r="Y187" s="119"/>
      <c r="Z187" s="119"/>
      <c r="AA187" s="116">
        <v>0</v>
      </c>
      <c r="AB187" s="116"/>
      <c r="AC187" s="116"/>
      <c r="AD187" s="116"/>
      <c r="AE187" s="116"/>
      <c r="AF187" s="116">
        <v>0</v>
      </c>
      <c r="AG187" s="116"/>
      <c r="AH187" s="116"/>
      <c r="AI187" s="116"/>
      <c r="AJ187" s="116"/>
      <c r="AK187" s="116">
        <f>IF(ISNUMBER(AA187),AA187,0)+IF(ISNUMBER(AF187),AF187,0)</f>
        <v>0</v>
      </c>
      <c r="AL187" s="116"/>
      <c r="AM187" s="116"/>
      <c r="AN187" s="116"/>
      <c r="AO187" s="116"/>
      <c r="AP187" s="116">
        <v>0</v>
      </c>
      <c r="AQ187" s="116"/>
      <c r="AR187" s="116"/>
      <c r="AS187" s="116"/>
      <c r="AT187" s="116"/>
      <c r="AU187" s="116">
        <v>0</v>
      </c>
      <c r="AV187" s="116"/>
      <c r="AW187" s="116"/>
      <c r="AX187" s="116"/>
      <c r="AY187" s="116"/>
      <c r="AZ187" s="116">
        <f>IF(ISNUMBER(AP187),AP187,0)+IF(ISNUMBER(AU187),AU187,0)</f>
        <v>0</v>
      </c>
      <c r="BA187" s="116"/>
      <c r="BB187" s="116"/>
      <c r="BC187" s="116"/>
      <c r="BD187" s="116"/>
      <c r="BE187" s="116">
        <v>200000</v>
      </c>
      <c r="BF187" s="116"/>
      <c r="BG187" s="116"/>
      <c r="BH187" s="116"/>
      <c r="BI187" s="116"/>
      <c r="BJ187" s="116">
        <v>0</v>
      </c>
      <c r="BK187" s="116"/>
      <c r="BL187" s="116"/>
      <c r="BM187" s="116"/>
      <c r="BN187" s="116"/>
      <c r="BO187" s="116">
        <f>IF(ISNUMBER(BE187),BE187,0)+IF(ISNUMBER(BJ187),BJ187,0)</f>
        <v>200000</v>
      </c>
      <c r="BP187" s="116"/>
      <c r="BQ187" s="116"/>
      <c r="BR187" s="116"/>
      <c r="BS187" s="116"/>
    </row>
    <row r="189" spans="1:79" ht="13.5" customHeight="1" x14ac:dyDescent="12.75">
      <c r="A189" s="29" t="s">
        <v>259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</row>
    <row r="190" spans="1:79" ht="15" customHeight="1" x14ac:dyDescent="0.2">
      <c r="A190" s="44" t="s">
        <v>226</v>
      </c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</row>
    <row r="191" spans="1:79" ht="15" customHeight="1" x14ac:dyDescent="12.75">
      <c r="A191" s="27" t="s">
        <v>6</v>
      </c>
      <c r="B191" s="27"/>
      <c r="C191" s="27"/>
      <c r="D191" s="27"/>
      <c r="E191" s="27"/>
      <c r="F191" s="27"/>
      <c r="G191" s="27" t="s">
        <v>126</v>
      </c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 t="s">
        <v>13</v>
      </c>
      <c r="U191" s="27"/>
      <c r="V191" s="27"/>
      <c r="W191" s="27"/>
      <c r="X191" s="27"/>
      <c r="Y191" s="27"/>
      <c r="Z191" s="27"/>
      <c r="AA191" s="36" t="s">
        <v>248</v>
      </c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7"/>
      <c r="AP191" s="36" t="s">
        <v>253</v>
      </c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8"/>
    </row>
    <row r="192" spans="1:79" ht="32.1" customHeight="1" x14ac:dyDescent="0.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 t="s">
        <v>4</v>
      </c>
      <c r="AB192" s="27"/>
      <c r="AC192" s="27"/>
      <c r="AD192" s="27"/>
      <c r="AE192" s="27"/>
      <c r="AF192" s="27" t="s">
        <v>3</v>
      </c>
      <c r="AG192" s="27"/>
      <c r="AH192" s="27"/>
      <c r="AI192" s="27"/>
      <c r="AJ192" s="27"/>
      <c r="AK192" s="27" t="s">
        <v>89</v>
      </c>
      <c r="AL192" s="27"/>
      <c r="AM192" s="27"/>
      <c r="AN192" s="27"/>
      <c r="AO192" s="27"/>
      <c r="AP192" s="27" t="s">
        <v>4</v>
      </c>
      <c r="AQ192" s="27"/>
      <c r="AR192" s="27"/>
      <c r="AS192" s="27"/>
      <c r="AT192" s="27"/>
      <c r="AU192" s="27" t="s">
        <v>3</v>
      </c>
      <c r="AV192" s="27"/>
      <c r="AW192" s="27"/>
      <c r="AX192" s="27"/>
      <c r="AY192" s="27"/>
      <c r="AZ192" s="27" t="s">
        <v>96</v>
      </c>
      <c r="BA192" s="27"/>
      <c r="BB192" s="27"/>
      <c r="BC192" s="27"/>
      <c r="BD192" s="27"/>
    </row>
    <row r="193" spans="1:79" ht="15" customHeight="1" x14ac:dyDescent="0.2">
      <c r="A193" s="27">
        <v>1</v>
      </c>
      <c r="B193" s="27"/>
      <c r="C193" s="27"/>
      <c r="D193" s="27"/>
      <c r="E193" s="27"/>
      <c r="F193" s="27"/>
      <c r="G193" s="27">
        <v>2</v>
      </c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>
        <v>3</v>
      </c>
      <c r="U193" s="27"/>
      <c r="V193" s="27"/>
      <c r="W193" s="27"/>
      <c r="X193" s="27"/>
      <c r="Y193" s="27"/>
      <c r="Z193" s="27"/>
      <c r="AA193" s="27">
        <v>4</v>
      </c>
      <c r="AB193" s="27"/>
      <c r="AC193" s="27"/>
      <c r="AD193" s="27"/>
      <c r="AE193" s="27"/>
      <c r="AF193" s="27">
        <v>5</v>
      </c>
      <c r="AG193" s="27"/>
      <c r="AH193" s="27"/>
      <c r="AI193" s="27"/>
      <c r="AJ193" s="27"/>
      <c r="AK193" s="27">
        <v>6</v>
      </c>
      <c r="AL193" s="27"/>
      <c r="AM193" s="27"/>
      <c r="AN193" s="27"/>
      <c r="AO193" s="27"/>
      <c r="AP193" s="27">
        <v>7</v>
      </c>
      <c r="AQ193" s="27"/>
      <c r="AR193" s="27"/>
      <c r="AS193" s="27"/>
      <c r="AT193" s="27"/>
      <c r="AU193" s="27">
        <v>8</v>
      </c>
      <c r="AV193" s="27"/>
      <c r="AW193" s="27"/>
      <c r="AX193" s="27"/>
      <c r="AY193" s="27"/>
      <c r="AZ193" s="27">
        <v>9</v>
      </c>
      <c r="BA193" s="27"/>
      <c r="BB193" s="27"/>
      <c r="BC193" s="27"/>
      <c r="BD193" s="27"/>
    </row>
    <row r="194" spans="1:79" s="1" customFormat="1" ht="12" hidden="1" customHeight="1" x14ac:dyDescent="0.2">
      <c r="A194" s="26" t="s">
        <v>69</v>
      </c>
      <c r="B194" s="26"/>
      <c r="C194" s="26"/>
      <c r="D194" s="26"/>
      <c r="E194" s="26"/>
      <c r="F194" s="26"/>
      <c r="G194" s="61" t="s">
        <v>57</v>
      </c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 t="s">
        <v>79</v>
      </c>
      <c r="U194" s="61"/>
      <c r="V194" s="61"/>
      <c r="W194" s="61"/>
      <c r="X194" s="61"/>
      <c r="Y194" s="61"/>
      <c r="Z194" s="61"/>
      <c r="AA194" s="30" t="s">
        <v>60</v>
      </c>
      <c r="AB194" s="30"/>
      <c r="AC194" s="30"/>
      <c r="AD194" s="30"/>
      <c r="AE194" s="30"/>
      <c r="AF194" s="30" t="s">
        <v>61</v>
      </c>
      <c r="AG194" s="30"/>
      <c r="AH194" s="30"/>
      <c r="AI194" s="30"/>
      <c r="AJ194" s="30"/>
      <c r="AK194" s="50" t="s">
        <v>122</v>
      </c>
      <c r="AL194" s="50"/>
      <c r="AM194" s="50"/>
      <c r="AN194" s="50"/>
      <c r="AO194" s="50"/>
      <c r="AP194" s="30" t="s">
        <v>62</v>
      </c>
      <c r="AQ194" s="30"/>
      <c r="AR194" s="30"/>
      <c r="AS194" s="30"/>
      <c r="AT194" s="30"/>
      <c r="AU194" s="30" t="s">
        <v>63</v>
      </c>
      <c r="AV194" s="30"/>
      <c r="AW194" s="30"/>
      <c r="AX194" s="30"/>
      <c r="AY194" s="30"/>
      <c r="AZ194" s="50" t="s">
        <v>122</v>
      </c>
      <c r="BA194" s="50"/>
      <c r="BB194" s="50"/>
      <c r="BC194" s="50"/>
      <c r="BD194" s="50"/>
      <c r="CA194" s="1" t="s">
        <v>46</v>
      </c>
    </row>
    <row r="195" spans="1:79" s="99" customFormat="1" ht="51" customHeight="1" x14ac:dyDescent="0.2">
      <c r="A195" s="110">
        <v>1</v>
      </c>
      <c r="B195" s="110"/>
      <c r="C195" s="110"/>
      <c r="D195" s="110"/>
      <c r="E195" s="110"/>
      <c r="F195" s="110"/>
      <c r="G195" s="92" t="s">
        <v>215</v>
      </c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4"/>
      <c r="T195" s="118"/>
      <c r="U195" s="118"/>
      <c r="V195" s="118"/>
      <c r="W195" s="118"/>
      <c r="X195" s="118"/>
      <c r="Y195" s="118"/>
      <c r="Z195" s="118"/>
      <c r="AA195" s="117">
        <v>0</v>
      </c>
      <c r="AB195" s="117"/>
      <c r="AC195" s="117"/>
      <c r="AD195" s="117"/>
      <c r="AE195" s="117"/>
      <c r="AF195" s="117">
        <v>0</v>
      </c>
      <c r="AG195" s="117"/>
      <c r="AH195" s="117"/>
      <c r="AI195" s="117"/>
      <c r="AJ195" s="117"/>
      <c r="AK195" s="117">
        <f>IF(ISNUMBER(AA195),AA195,0)+IF(ISNUMBER(AF195),AF195,0)</f>
        <v>0</v>
      </c>
      <c r="AL195" s="117"/>
      <c r="AM195" s="117"/>
      <c r="AN195" s="117"/>
      <c r="AO195" s="117"/>
      <c r="AP195" s="117">
        <v>0</v>
      </c>
      <c r="AQ195" s="117"/>
      <c r="AR195" s="117"/>
      <c r="AS195" s="117"/>
      <c r="AT195" s="117"/>
      <c r="AU195" s="117">
        <v>0</v>
      </c>
      <c r="AV195" s="117"/>
      <c r="AW195" s="117"/>
      <c r="AX195" s="117"/>
      <c r="AY195" s="117"/>
      <c r="AZ195" s="117">
        <f>IF(ISNUMBER(AP195),AP195,0)+IF(ISNUMBER(AU195),AU195,0)</f>
        <v>0</v>
      </c>
      <c r="BA195" s="117"/>
      <c r="BB195" s="117"/>
      <c r="BC195" s="117"/>
      <c r="BD195" s="117"/>
      <c r="CA195" s="99" t="s">
        <v>47</v>
      </c>
    </row>
    <row r="196" spans="1:79" s="6" customFormat="1" x14ac:dyDescent="0.2">
      <c r="A196" s="85"/>
      <c r="B196" s="85"/>
      <c r="C196" s="85"/>
      <c r="D196" s="85"/>
      <c r="E196" s="85"/>
      <c r="F196" s="85"/>
      <c r="G196" s="100" t="s">
        <v>147</v>
      </c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2"/>
      <c r="T196" s="119"/>
      <c r="U196" s="119"/>
      <c r="V196" s="119"/>
      <c r="W196" s="119"/>
      <c r="X196" s="119"/>
      <c r="Y196" s="119"/>
      <c r="Z196" s="119"/>
      <c r="AA196" s="116">
        <v>0</v>
      </c>
      <c r="AB196" s="116"/>
      <c r="AC196" s="116"/>
      <c r="AD196" s="116"/>
      <c r="AE196" s="116"/>
      <c r="AF196" s="116">
        <v>0</v>
      </c>
      <c r="AG196" s="116"/>
      <c r="AH196" s="116"/>
      <c r="AI196" s="116"/>
      <c r="AJ196" s="116"/>
      <c r="AK196" s="116">
        <f>IF(ISNUMBER(AA196),AA196,0)+IF(ISNUMBER(AF196),AF196,0)</f>
        <v>0</v>
      </c>
      <c r="AL196" s="116"/>
      <c r="AM196" s="116"/>
      <c r="AN196" s="116"/>
      <c r="AO196" s="116"/>
      <c r="AP196" s="116">
        <v>0</v>
      </c>
      <c r="AQ196" s="116"/>
      <c r="AR196" s="116"/>
      <c r="AS196" s="116"/>
      <c r="AT196" s="116"/>
      <c r="AU196" s="116">
        <v>0</v>
      </c>
      <c r="AV196" s="116"/>
      <c r="AW196" s="116"/>
      <c r="AX196" s="116"/>
      <c r="AY196" s="116"/>
      <c r="AZ196" s="116">
        <f>IF(ISNUMBER(AP196),AP196,0)+IF(ISNUMBER(AU196),AU196,0)</f>
        <v>0</v>
      </c>
      <c r="BA196" s="116"/>
      <c r="BB196" s="116"/>
      <c r="BC196" s="116"/>
      <c r="BD196" s="116"/>
    </row>
    <row r="199" spans="1:79" ht="14.25" customHeight="1" x14ac:dyDescent="0.2">
      <c r="A199" s="29" t="s">
        <v>260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</row>
    <row r="200" spans="1:79" ht="15" customHeight="1" x14ac:dyDescent="0.2">
      <c r="A200" s="44" t="s">
        <v>226</v>
      </c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  <c r="BJ200" s="75"/>
      <c r="BK200" s="75"/>
      <c r="BL200" s="75"/>
      <c r="BM200" s="75"/>
    </row>
    <row r="201" spans="1:79" ht="23.1" customHeight="1" x14ac:dyDescent="0.2">
      <c r="A201" s="27" t="s">
        <v>128</v>
      </c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54" t="s">
        <v>129</v>
      </c>
      <c r="O201" s="55"/>
      <c r="P201" s="55"/>
      <c r="Q201" s="55"/>
      <c r="R201" s="55"/>
      <c r="S201" s="55"/>
      <c r="T201" s="55"/>
      <c r="U201" s="56"/>
      <c r="V201" s="54" t="s">
        <v>130</v>
      </c>
      <c r="W201" s="55"/>
      <c r="X201" s="55"/>
      <c r="Y201" s="55"/>
      <c r="Z201" s="56"/>
      <c r="AA201" s="27" t="s">
        <v>227</v>
      </c>
      <c r="AB201" s="27"/>
      <c r="AC201" s="27"/>
      <c r="AD201" s="27"/>
      <c r="AE201" s="27"/>
      <c r="AF201" s="27"/>
      <c r="AG201" s="27"/>
      <c r="AH201" s="27"/>
      <c r="AI201" s="27"/>
      <c r="AJ201" s="27" t="s">
        <v>230</v>
      </c>
      <c r="AK201" s="27"/>
      <c r="AL201" s="27"/>
      <c r="AM201" s="27"/>
      <c r="AN201" s="27"/>
      <c r="AO201" s="27"/>
      <c r="AP201" s="27"/>
      <c r="AQ201" s="27"/>
      <c r="AR201" s="27"/>
      <c r="AS201" s="27" t="s">
        <v>237</v>
      </c>
      <c r="AT201" s="27"/>
      <c r="AU201" s="27"/>
      <c r="AV201" s="27"/>
      <c r="AW201" s="27"/>
      <c r="AX201" s="27"/>
      <c r="AY201" s="27"/>
      <c r="AZ201" s="27"/>
      <c r="BA201" s="27"/>
      <c r="BB201" s="27" t="s">
        <v>248</v>
      </c>
      <c r="BC201" s="27"/>
      <c r="BD201" s="27"/>
      <c r="BE201" s="27"/>
      <c r="BF201" s="27"/>
      <c r="BG201" s="27"/>
      <c r="BH201" s="27"/>
      <c r="BI201" s="27"/>
      <c r="BJ201" s="27"/>
      <c r="BK201" s="27" t="s">
        <v>253</v>
      </c>
      <c r="BL201" s="27"/>
      <c r="BM201" s="27"/>
      <c r="BN201" s="27"/>
      <c r="BO201" s="27"/>
      <c r="BP201" s="27"/>
      <c r="BQ201" s="27"/>
      <c r="BR201" s="27"/>
      <c r="BS201" s="27"/>
    </row>
    <row r="202" spans="1:79" ht="95.25" customHeight="1" x14ac:dyDescent="0.2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57"/>
      <c r="O202" s="58"/>
      <c r="P202" s="58"/>
      <c r="Q202" s="58"/>
      <c r="R202" s="58"/>
      <c r="S202" s="58"/>
      <c r="T202" s="58"/>
      <c r="U202" s="59"/>
      <c r="V202" s="57"/>
      <c r="W202" s="58"/>
      <c r="X202" s="58"/>
      <c r="Y202" s="58"/>
      <c r="Z202" s="59"/>
      <c r="AA202" s="74" t="s">
        <v>133</v>
      </c>
      <c r="AB202" s="74"/>
      <c r="AC202" s="74"/>
      <c r="AD202" s="74"/>
      <c r="AE202" s="74"/>
      <c r="AF202" s="74" t="s">
        <v>134</v>
      </c>
      <c r="AG202" s="74"/>
      <c r="AH202" s="74"/>
      <c r="AI202" s="74"/>
      <c r="AJ202" s="74" t="s">
        <v>133</v>
      </c>
      <c r="AK202" s="74"/>
      <c r="AL202" s="74"/>
      <c r="AM202" s="74"/>
      <c r="AN202" s="74"/>
      <c r="AO202" s="74" t="s">
        <v>134</v>
      </c>
      <c r="AP202" s="74"/>
      <c r="AQ202" s="74"/>
      <c r="AR202" s="74"/>
      <c r="AS202" s="74" t="s">
        <v>133</v>
      </c>
      <c r="AT202" s="74"/>
      <c r="AU202" s="74"/>
      <c r="AV202" s="74"/>
      <c r="AW202" s="74"/>
      <c r="AX202" s="74" t="s">
        <v>134</v>
      </c>
      <c r="AY202" s="74"/>
      <c r="AZ202" s="74"/>
      <c r="BA202" s="74"/>
      <c r="BB202" s="74" t="s">
        <v>133</v>
      </c>
      <c r="BC202" s="74"/>
      <c r="BD202" s="74"/>
      <c r="BE202" s="74"/>
      <c r="BF202" s="74"/>
      <c r="BG202" s="74" t="s">
        <v>134</v>
      </c>
      <c r="BH202" s="74"/>
      <c r="BI202" s="74"/>
      <c r="BJ202" s="74"/>
      <c r="BK202" s="74" t="s">
        <v>133</v>
      </c>
      <c r="BL202" s="74"/>
      <c r="BM202" s="74"/>
      <c r="BN202" s="74"/>
      <c r="BO202" s="74"/>
      <c r="BP202" s="74" t="s">
        <v>134</v>
      </c>
      <c r="BQ202" s="74"/>
      <c r="BR202" s="74"/>
      <c r="BS202" s="74"/>
    </row>
    <row r="203" spans="1:79" ht="15" customHeight="1" x14ac:dyDescent="0.2">
      <c r="A203" s="27">
        <v>1</v>
      </c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36">
        <v>2</v>
      </c>
      <c r="O203" s="37"/>
      <c r="P203" s="37"/>
      <c r="Q203" s="37"/>
      <c r="R203" s="37"/>
      <c r="S203" s="37"/>
      <c r="T203" s="37"/>
      <c r="U203" s="38"/>
      <c r="V203" s="27">
        <v>3</v>
      </c>
      <c r="W203" s="27"/>
      <c r="X203" s="27"/>
      <c r="Y203" s="27"/>
      <c r="Z203" s="27"/>
      <c r="AA203" s="27">
        <v>4</v>
      </c>
      <c r="AB203" s="27"/>
      <c r="AC203" s="27"/>
      <c r="AD203" s="27"/>
      <c r="AE203" s="27"/>
      <c r="AF203" s="27">
        <v>5</v>
      </c>
      <c r="AG203" s="27"/>
      <c r="AH203" s="27"/>
      <c r="AI203" s="27"/>
      <c r="AJ203" s="27">
        <v>6</v>
      </c>
      <c r="AK203" s="27"/>
      <c r="AL203" s="27"/>
      <c r="AM203" s="27"/>
      <c r="AN203" s="27"/>
      <c r="AO203" s="27">
        <v>7</v>
      </c>
      <c r="AP203" s="27"/>
      <c r="AQ203" s="27"/>
      <c r="AR203" s="27"/>
      <c r="AS203" s="27">
        <v>8</v>
      </c>
      <c r="AT203" s="27"/>
      <c r="AU203" s="27"/>
      <c r="AV203" s="27"/>
      <c r="AW203" s="27"/>
      <c r="AX203" s="27">
        <v>9</v>
      </c>
      <c r="AY203" s="27"/>
      <c r="AZ203" s="27"/>
      <c r="BA203" s="27"/>
      <c r="BB203" s="27">
        <v>10</v>
      </c>
      <c r="BC203" s="27"/>
      <c r="BD203" s="27"/>
      <c r="BE203" s="27"/>
      <c r="BF203" s="27"/>
      <c r="BG203" s="27">
        <v>11</v>
      </c>
      <c r="BH203" s="27"/>
      <c r="BI203" s="27"/>
      <c r="BJ203" s="27"/>
      <c r="BK203" s="27">
        <v>12</v>
      </c>
      <c r="BL203" s="27"/>
      <c r="BM203" s="27"/>
      <c r="BN203" s="27"/>
      <c r="BO203" s="27"/>
      <c r="BP203" s="27">
        <v>13</v>
      </c>
      <c r="BQ203" s="27"/>
      <c r="BR203" s="27"/>
      <c r="BS203" s="27"/>
    </row>
    <row r="204" spans="1:79" s="1" customFormat="1" ht="12" hidden="1" customHeight="1" x14ac:dyDescent="0.2">
      <c r="A204" s="61" t="s">
        <v>146</v>
      </c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26" t="s">
        <v>131</v>
      </c>
      <c r="O204" s="26"/>
      <c r="P204" s="26"/>
      <c r="Q204" s="26"/>
      <c r="R204" s="26"/>
      <c r="S204" s="26"/>
      <c r="T204" s="26"/>
      <c r="U204" s="26"/>
      <c r="V204" s="26" t="s">
        <v>132</v>
      </c>
      <c r="W204" s="26"/>
      <c r="X204" s="26"/>
      <c r="Y204" s="26"/>
      <c r="Z204" s="26"/>
      <c r="AA204" s="30" t="s">
        <v>65</v>
      </c>
      <c r="AB204" s="30"/>
      <c r="AC204" s="30"/>
      <c r="AD204" s="30"/>
      <c r="AE204" s="30"/>
      <c r="AF204" s="30" t="s">
        <v>66</v>
      </c>
      <c r="AG204" s="30"/>
      <c r="AH204" s="30"/>
      <c r="AI204" s="30"/>
      <c r="AJ204" s="30" t="s">
        <v>67</v>
      </c>
      <c r="AK204" s="30"/>
      <c r="AL204" s="30"/>
      <c r="AM204" s="30"/>
      <c r="AN204" s="30"/>
      <c r="AO204" s="30" t="s">
        <v>68</v>
      </c>
      <c r="AP204" s="30"/>
      <c r="AQ204" s="30"/>
      <c r="AR204" s="30"/>
      <c r="AS204" s="30" t="s">
        <v>58</v>
      </c>
      <c r="AT204" s="30"/>
      <c r="AU204" s="30"/>
      <c r="AV204" s="30"/>
      <c r="AW204" s="30"/>
      <c r="AX204" s="30" t="s">
        <v>59</v>
      </c>
      <c r="AY204" s="30"/>
      <c r="AZ204" s="30"/>
      <c r="BA204" s="30"/>
      <c r="BB204" s="30" t="s">
        <v>60</v>
      </c>
      <c r="BC204" s="30"/>
      <c r="BD204" s="30"/>
      <c r="BE204" s="30"/>
      <c r="BF204" s="30"/>
      <c r="BG204" s="30" t="s">
        <v>61</v>
      </c>
      <c r="BH204" s="30"/>
      <c r="BI204" s="30"/>
      <c r="BJ204" s="30"/>
      <c r="BK204" s="30" t="s">
        <v>62</v>
      </c>
      <c r="BL204" s="30"/>
      <c r="BM204" s="30"/>
      <c r="BN204" s="30"/>
      <c r="BO204" s="30"/>
      <c r="BP204" s="30" t="s">
        <v>63</v>
      </c>
      <c r="BQ204" s="30"/>
      <c r="BR204" s="30"/>
      <c r="BS204" s="30"/>
      <c r="CA204" s="1" t="s">
        <v>48</v>
      </c>
    </row>
    <row r="205" spans="1:79" s="6" customFormat="1" ht="12.75" customHeight="1" x14ac:dyDescent="0.2">
      <c r="A205" s="120" t="s">
        <v>147</v>
      </c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86"/>
      <c r="O205" s="87"/>
      <c r="P205" s="87"/>
      <c r="Q205" s="87"/>
      <c r="R205" s="87"/>
      <c r="S205" s="87"/>
      <c r="T205" s="87"/>
      <c r="U205" s="88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2"/>
      <c r="BQ205" s="123"/>
      <c r="BR205" s="123"/>
      <c r="BS205" s="124"/>
      <c r="CA205" s="6" t="s">
        <v>49</v>
      </c>
    </row>
    <row r="208" spans="1:79" ht="35.25" customHeight="1" x14ac:dyDescent="0.2">
      <c r="A208" s="29" t="s">
        <v>261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</row>
    <row r="209" spans="1:79" ht="15" customHeight="1" x14ac:dyDescent="0.2">
      <c r="A209" s="125" t="s">
        <v>216</v>
      </c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  <c r="AF209" s="126"/>
      <c r="AG209" s="126"/>
      <c r="AH209" s="126"/>
      <c r="AI209" s="126"/>
      <c r="AJ209" s="126"/>
      <c r="AK209" s="126"/>
      <c r="AL209" s="126"/>
      <c r="AM209" s="126"/>
      <c r="AN209" s="126"/>
      <c r="AO209" s="126"/>
      <c r="AP209" s="126"/>
      <c r="AQ209" s="126"/>
      <c r="AR209" s="126"/>
      <c r="AS209" s="126"/>
      <c r="AT209" s="126"/>
      <c r="AU209" s="126"/>
      <c r="AV209" s="126"/>
      <c r="AW209" s="126"/>
      <c r="AX209" s="126"/>
      <c r="AY209" s="126"/>
      <c r="AZ209" s="126"/>
      <c r="BA209" s="126"/>
      <c r="BB209" s="126"/>
      <c r="BC209" s="126"/>
      <c r="BD209" s="126"/>
      <c r="BE209" s="126"/>
      <c r="BF209" s="126"/>
      <c r="BG209" s="126"/>
      <c r="BH209" s="126"/>
      <c r="BI209" s="126"/>
      <c r="BJ209" s="126"/>
      <c r="BK209" s="126"/>
      <c r="BL209" s="126"/>
    </row>
    <row r="210" spans="1:79" ht="1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2" spans="1:79" ht="28.5" customHeight="1" x14ac:dyDescent="0.2">
      <c r="A212" s="34" t="s">
        <v>244</v>
      </c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</row>
    <row r="213" spans="1:79" ht="14.25" customHeight="1" x14ac:dyDescent="0.2">
      <c r="A213" s="29" t="s">
        <v>228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</row>
    <row r="214" spans="1:79" ht="15" customHeight="1" x14ac:dyDescent="0.2">
      <c r="A214" s="31" t="s">
        <v>226</v>
      </c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</row>
    <row r="215" spans="1:79" ht="42.95" customHeight="1" x14ac:dyDescent="0.2">
      <c r="A215" s="74" t="s">
        <v>135</v>
      </c>
      <c r="B215" s="74"/>
      <c r="C215" s="74"/>
      <c r="D215" s="74"/>
      <c r="E215" s="74"/>
      <c r="F215" s="74"/>
      <c r="G215" s="27" t="s">
        <v>19</v>
      </c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 t="s">
        <v>15</v>
      </c>
      <c r="U215" s="27"/>
      <c r="V215" s="27"/>
      <c r="W215" s="27"/>
      <c r="X215" s="27"/>
      <c r="Y215" s="27"/>
      <c r="Z215" s="27" t="s">
        <v>14</v>
      </c>
      <c r="AA215" s="27"/>
      <c r="AB215" s="27"/>
      <c r="AC215" s="27"/>
      <c r="AD215" s="27"/>
      <c r="AE215" s="27" t="s">
        <v>136</v>
      </c>
      <c r="AF215" s="27"/>
      <c r="AG215" s="27"/>
      <c r="AH215" s="27"/>
      <c r="AI215" s="27"/>
      <c r="AJ215" s="27"/>
      <c r="AK215" s="27" t="s">
        <v>137</v>
      </c>
      <c r="AL215" s="27"/>
      <c r="AM215" s="27"/>
      <c r="AN215" s="27"/>
      <c r="AO215" s="27"/>
      <c r="AP215" s="27"/>
      <c r="AQ215" s="27" t="s">
        <v>138</v>
      </c>
      <c r="AR215" s="27"/>
      <c r="AS215" s="27"/>
      <c r="AT215" s="27"/>
      <c r="AU215" s="27"/>
      <c r="AV215" s="27"/>
      <c r="AW215" s="27" t="s">
        <v>98</v>
      </c>
      <c r="AX215" s="27"/>
      <c r="AY215" s="27"/>
      <c r="AZ215" s="27"/>
      <c r="BA215" s="27"/>
      <c r="BB215" s="27"/>
      <c r="BC215" s="27"/>
      <c r="BD215" s="27"/>
      <c r="BE215" s="27"/>
      <c r="BF215" s="27"/>
      <c r="BG215" s="27" t="s">
        <v>139</v>
      </c>
      <c r="BH215" s="27"/>
      <c r="BI215" s="27"/>
      <c r="BJ215" s="27"/>
      <c r="BK215" s="27"/>
      <c r="BL215" s="27"/>
    </row>
    <row r="216" spans="1:79" ht="39.950000000000003" customHeight="1" x14ac:dyDescent="0.2">
      <c r="A216" s="74"/>
      <c r="B216" s="74"/>
      <c r="C216" s="74"/>
      <c r="D216" s="74"/>
      <c r="E216" s="74"/>
      <c r="F216" s="7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 t="s">
        <v>17</v>
      </c>
      <c r="AX216" s="27"/>
      <c r="AY216" s="27"/>
      <c r="AZ216" s="27"/>
      <c r="BA216" s="27"/>
      <c r="BB216" s="27" t="s">
        <v>16</v>
      </c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</row>
    <row r="217" spans="1:79" ht="15" customHeight="1" x14ac:dyDescent="0.2">
      <c r="A217" s="27">
        <v>1</v>
      </c>
      <c r="B217" s="27"/>
      <c r="C217" s="27"/>
      <c r="D217" s="27"/>
      <c r="E217" s="27"/>
      <c r="F217" s="27"/>
      <c r="G217" s="27">
        <v>2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>
        <v>3</v>
      </c>
      <c r="U217" s="27"/>
      <c r="V217" s="27"/>
      <c r="W217" s="27"/>
      <c r="X217" s="27"/>
      <c r="Y217" s="27"/>
      <c r="Z217" s="27">
        <v>4</v>
      </c>
      <c r="AA217" s="27"/>
      <c r="AB217" s="27"/>
      <c r="AC217" s="27"/>
      <c r="AD217" s="27"/>
      <c r="AE217" s="27">
        <v>5</v>
      </c>
      <c r="AF217" s="27"/>
      <c r="AG217" s="27"/>
      <c r="AH217" s="27"/>
      <c r="AI217" s="27"/>
      <c r="AJ217" s="27"/>
      <c r="AK217" s="27">
        <v>6</v>
      </c>
      <c r="AL217" s="27"/>
      <c r="AM217" s="27"/>
      <c r="AN217" s="27"/>
      <c r="AO217" s="27"/>
      <c r="AP217" s="27"/>
      <c r="AQ217" s="27">
        <v>7</v>
      </c>
      <c r="AR217" s="27"/>
      <c r="AS217" s="27"/>
      <c r="AT217" s="27"/>
      <c r="AU217" s="27"/>
      <c r="AV217" s="27"/>
      <c r="AW217" s="27">
        <v>8</v>
      </c>
      <c r="AX217" s="27"/>
      <c r="AY217" s="27"/>
      <c r="AZ217" s="27"/>
      <c r="BA217" s="27"/>
      <c r="BB217" s="27">
        <v>9</v>
      </c>
      <c r="BC217" s="27"/>
      <c r="BD217" s="27"/>
      <c r="BE217" s="27"/>
      <c r="BF217" s="27"/>
      <c r="BG217" s="27">
        <v>10</v>
      </c>
      <c r="BH217" s="27"/>
      <c r="BI217" s="27"/>
      <c r="BJ217" s="27"/>
      <c r="BK217" s="27"/>
      <c r="BL217" s="27"/>
    </row>
    <row r="218" spans="1:79" s="1" customFormat="1" ht="12" hidden="1" customHeight="1" x14ac:dyDescent="0.2">
      <c r="A218" s="26" t="s">
        <v>64</v>
      </c>
      <c r="B218" s="26"/>
      <c r="C218" s="26"/>
      <c r="D218" s="26"/>
      <c r="E218" s="26"/>
      <c r="F218" s="26"/>
      <c r="G218" s="61" t="s">
        <v>57</v>
      </c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30" t="s">
        <v>80</v>
      </c>
      <c r="U218" s="30"/>
      <c r="V218" s="30"/>
      <c r="W218" s="30"/>
      <c r="X218" s="30"/>
      <c r="Y218" s="30"/>
      <c r="Z218" s="30" t="s">
        <v>81</v>
      </c>
      <c r="AA218" s="30"/>
      <c r="AB218" s="30"/>
      <c r="AC218" s="30"/>
      <c r="AD218" s="30"/>
      <c r="AE218" s="30" t="s">
        <v>82</v>
      </c>
      <c r="AF218" s="30"/>
      <c r="AG218" s="30"/>
      <c r="AH218" s="30"/>
      <c r="AI218" s="30"/>
      <c r="AJ218" s="30"/>
      <c r="AK218" s="30" t="s">
        <v>83</v>
      </c>
      <c r="AL218" s="30"/>
      <c r="AM218" s="30"/>
      <c r="AN218" s="30"/>
      <c r="AO218" s="30"/>
      <c r="AP218" s="30"/>
      <c r="AQ218" s="78" t="s">
        <v>99</v>
      </c>
      <c r="AR218" s="30"/>
      <c r="AS218" s="30"/>
      <c r="AT218" s="30"/>
      <c r="AU218" s="30"/>
      <c r="AV218" s="30"/>
      <c r="AW218" s="30" t="s">
        <v>84</v>
      </c>
      <c r="AX218" s="30"/>
      <c r="AY218" s="30"/>
      <c r="AZ218" s="30"/>
      <c r="BA218" s="30"/>
      <c r="BB218" s="30" t="s">
        <v>85</v>
      </c>
      <c r="BC218" s="30"/>
      <c r="BD218" s="30"/>
      <c r="BE218" s="30"/>
      <c r="BF218" s="30"/>
      <c r="BG218" s="78" t="s">
        <v>100</v>
      </c>
      <c r="BH218" s="30"/>
      <c r="BI218" s="30"/>
      <c r="BJ218" s="30"/>
      <c r="BK218" s="30"/>
      <c r="BL218" s="30"/>
      <c r="CA218" s="1" t="s">
        <v>50</v>
      </c>
    </row>
    <row r="219" spans="1:79" s="6" customFormat="1" ht="12.75" customHeight="1" x14ac:dyDescent="0.2">
      <c r="A219" s="85"/>
      <c r="B219" s="85"/>
      <c r="C219" s="85"/>
      <c r="D219" s="85"/>
      <c r="E219" s="85"/>
      <c r="F219" s="85"/>
      <c r="G219" s="120" t="s">
        <v>147</v>
      </c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>
        <f>IF(ISNUMBER(AK219),AK219,0)-IF(ISNUMBER(AE219),AE219,0)</f>
        <v>0</v>
      </c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>
        <f>IF(ISNUMBER(Z219),Z219,0)+IF(ISNUMBER(AK219),AK219,0)</f>
        <v>0</v>
      </c>
      <c r="BH219" s="116"/>
      <c r="BI219" s="116"/>
      <c r="BJ219" s="116"/>
      <c r="BK219" s="116"/>
      <c r="BL219" s="116"/>
      <c r="CA219" s="6" t="s">
        <v>51</v>
      </c>
    </row>
    <row r="221" spans="1:79" ht="14.25" customHeight="1" x14ac:dyDescent="12.75">
      <c r="A221" s="29" t="s">
        <v>245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</row>
    <row r="222" spans="1:79" ht="15" customHeight="1" x14ac:dyDescent="0.2">
      <c r="A222" s="31" t="s">
        <v>226</v>
      </c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</row>
    <row r="223" spans="1:79" ht="18" customHeight="1" x14ac:dyDescent="0.2">
      <c r="A223" s="27" t="s">
        <v>135</v>
      </c>
      <c r="B223" s="27"/>
      <c r="C223" s="27"/>
      <c r="D223" s="27"/>
      <c r="E223" s="27"/>
      <c r="F223" s="27"/>
      <c r="G223" s="27" t="s">
        <v>19</v>
      </c>
      <c r="H223" s="27"/>
      <c r="I223" s="27"/>
      <c r="J223" s="27"/>
      <c r="K223" s="27"/>
      <c r="L223" s="27"/>
      <c r="M223" s="27"/>
      <c r="N223" s="27"/>
      <c r="O223" s="27"/>
      <c r="P223" s="27"/>
      <c r="Q223" s="27" t="s">
        <v>232</v>
      </c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 t="s">
        <v>242</v>
      </c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</row>
    <row r="224" spans="1:79" ht="42.95" customHeight="1" x14ac:dyDescent="0.2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 t="s">
        <v>140</v>
      </c>
      <c r="R224" s="27"/>
      <c r="S224" s="27"/>
      <c r="T224" s="27"/>
      <c r="U224" s="27"/>
      <c r="V224" s="74" t="s">
        <v>141</v>
      </c>
      <c r="W224" s="74"/>
      <c r="X224" s="74"/>
      <c r="Y224" s="74"/>
      <c r="Z224" s="27" t="s">
        <v>142</v>
      </c>
      <c r="AA224" s="27"/>
      <c r="AB224" s="27"/>
      <c r="AC224" s="27"/>
      <c r="AD224" s="27"/>
      <c r="AE224" s="27"/>
      <c r="AF224" s="27"/>
      <c r="AG224" s="27"/>
      <c r="AH224" s="27"/>
      <c r="AI224" s="27"/>
      <c r="AJ224" s="27" t="s">
        <v>143</v>
      </c>
      <c r="AK224" s="27"/>
      <c r="AL224" s="27"/>
      <c r="AM224" s="27"/>
      <c r="AN224" s="27"/>
      <c r="AO224" s="27" t="s">
        <v>20</v>
      </c>
      <c r="AP224" s="27"/>
      <c r="AQ224" s="27"/>
      <c r="AR224" s="27"/>
      <c r="AS224" s="27"/>
      <c r="AT224" s="74" t="s">
        <v>144</v>
      </c>
      <c r="AU224" s="74"/>
      <c r="AV224" s="74"/>
      <c r="AW224" s="74"/>
      <c r="AX224" s="27" t="s">
        <v>142</v>
      </c>
      <c r="AY224" s="27"/>
      <c r="AZ224" s="27"/>
      <c r="BA224" s="27"/>
      <c r="BB224" s="27"/>
      <c r="BC224" s="27"/>
      <c r="BD224" s="27"/>
      <c r="BE224" s="27"/>
      <c r="BF224" s="27"/>
      <c r="BG224" s="27"/>
      <c r="BH224" s="27" t="s">
        <v>145</v>
      </c>
      <c r="BI224" s="27"/>
      <c r="BJ224" s="27"/>
      <c r="BK224" s="27"/>
      <c r="BL224" s="27"/>
    </row>
    <row r="225" spans="1:79" ht="63" customHeight="1" x14ac:dyDescent="0.2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74"/>
      <c r="W225" s="74"/>
      <c r="X225" s="74"/>
      <c r="Y225" s="74"/>
      <c r="Z225" s="27" t="s">
        <v>17</v>
      </c>
      <c r="AA225" s="27"/>
      <c r="AB225" s="27"/>
      <c r="AC225" s="27"/>
      <c r="AD225" s="27"/>
      <c r="AE225" s="27" t="s">
        <v>16</v>
      </c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74"/>
      <c r="AU225" s="74"/>
      <c r="AV225" s="74"/>
      <c r="AW225" s="74"/>
      <c r="AX225" s="27" t="s">
        <v>17</v>
      </c>
      <c r="AY225" s="27"/>
      <c r="AZ225" s="27"/>
      <c r="BA225" s="27"/>
      <c r="BB225" s="27"/>
      <c r="BC225" s="27" t="s">
        <v>16</v>
      </c>
      <c r="BD225" s="27"/>
      <c r="BE225" s="27"/>
      <c r="BF225" s="27"/>
      <c r="BG225" s="27"/>
      <c r="BH225" s="27"/>
      <c r="BI225" s="27"/>
      <c r="BJ225" s="27"/>
      <c r="BK225" s="27"/>
      <c r="BL225" s="27"/>
    </row>
    <row r="226" spans="1:79" ht="15" customHeight="1" x14ac:dyDescent="0.2">
      <c r="A226" s="27">
        <v>1</v>
      </c>
      <c r="B226" s="27"/>
      <c r="C226" s="27"/>
      <c r="D226" s="27"/>
      <c r="E226" s="27"/>
      <c r="F226" s="27"/>
      <c r="G226" s="27">
        <v>2</v>
      </c>
      <c r="H226" s="27"/>
      <c r="I226" s="27"/>
      <c r="J226" s="27"/>
      <c r="K226" s="27"/>
      <c r="L226" s="27"/>
      <c r="M226" s="27"/>
      <c r="N226" s="27"/>
      <c r="O226" s="27"/>
      <c r="P226" s="27"/>
      <c r="Q226" s="27">
        <v>3</v>
      </c>
      <c r="R226" s="27"/>
      <c r="S226" s="27"/>
      <c r="T226" s="27"/>
      <c r="U226" s="27"/>
      <c r="V226" s="27">
        <v>4</v>
      </c>
      <c r="W226" s="27"/>
      <c r="X226" s="27"/>
      <c r="Y226" s="27"/>
      <c r="Z226" s="27">
        <v>5</v>
      </c>
      <c r="AA226" s="27"/>
      <c r="AB226" s="27"/>
      <c r="AC226" s="27"/>
      <c r="AD226" s="27"/>
      <c r="AE226" s="27">
        <v>6</v>
      </c>
      <c r="AF226" s="27"/>
      <c r="AG226" s="27"/>
      <c r="AH226" s="27"/>
      <c r="AI226" s="27"/>
      <c r="AJ226" s="27">
        <v>7</v>
      </c>
      <c r="AK226" s="27"/>
      <c r="AL226" s="27"/>
      <c r="AM226" s="27"/>
      <c r="AN226" s="27"/>
      <c r="AO226" s="27">
        <v>8</v>
      </c>
      <c r="AP226" s="27"/>
      <c r="AQ226" s="27"/>
      <c r="AR226" s="27"/>
      <c r="AS226" s="27"/>
      <c r="AT226" s="27">
        <v>9</v>
      </c>
      <c r="AU226" s="27"/>
      <c r="AV226" s="27"/>
      <c r="AW226" s="27"/>
      <c r="AX226" s="27">
        <v>10</v>
      </c>
      <c r="AY226" s="27"/>
      <c r="AZ226" s="27"/>
      <c r="BA226" s="27"/>
      <c r="BB226" s="27"/>
      <c r="BC226" s="27">
        <v>11</v>
      </c>
      <c r="BD226" s="27"/>
      <c r="BE226" s="27"/>
      <c r="BF226" s="27"/>
      <c r="BG226" s="27"/>
      <c r="BH226" s="27">
        <v>12</v>
      </c>
      <c r="BI226" s="27"/>
      <c r="BJ226" s="27"/>
      <c r="BK226" s="27"/>
      <c r="BL226" s="27"/>
    </row>
    <row r="227" spans="1:79" s="1" customFormat="1" ht="12" hidden="1" customHeight="1" x14ac:dyDescent="0.2">
      <c r="A227" s="26" t="s">
        <v>64</v>
      </c>
      <c r="B227" s="26"/>
      <c r="C227" s="26"/>
      <c r="D227" s="26"/>
      <c r="E227" s="26"/>
      <c r="F227" s="26"/>
      <c r="G227" s="61" t="s">
        <v>57</v>
      </c>
      <c r="H227" s="61"/>
      <c r="I227" s="61"/>
      <c r="J227" s="61"/>
      <c r="K227" s="61"/>
      <c r="L227" s="61"/>
      <c r="M227" s="61"/>
      <c r="N227" s="61"/>
      <c r="O227" s="61"/>
      <c r="P227" s="61"/>
      <c r="Q227" s="30" t="s">
        <v>80</v>
      </c>
      <c r="R227" s="30"/>
      <c r="S227" s="30"/>
      <c r="T227" s="30"/>
      <c r="U227" s="30"/>
      <c r="V227" s="30" t="s">
        <v>81</v>
      </c>
      <c r="W227" s="30"/>
      <c r="X227" s="30"/>
      <c r="Y227" s="30"/>
      <c r="Z227" s="30" t="s">
        <v>82</v>
      </c>
      <c r="AA227" s="30"/>
      <c r="AB227" s="30"/>
      <c r="AC227" s="30"/>
      <c r="AD227" s="30"/>
      <c r="AE227" s="30" t="s">
        <v>83</v>
      </c>
      <c r="AF227" s="30"/>
      <c r="AG227" s="30"/>
      <c r="AH227" s="30"/>
      <c r="AI227" s="30"/>
      <c r="AJ227" s="78" t="s">
        <v>101</v>
      </c>
      <c r="AK227" s="30"/>
      <c r="AL227" s="30"/>
      <c r="AM227" s="30"/>
      <c r="AN227" s="30"/>
      <c r="AO227" s="30" t="s">
        <v>84</v>
      </c>
      <c r="AP227" s="30"/>
      <c r="AQ227" s="30"/>
      <c r="AR227" s="30"/>
      <c r="AS227" s="30"/>
      <c r="AT227" s="78" t="s">
        <v>102</v>
      </c>
      <c r="AU227" s="30"/>
      <c r="AV227" s="30"/>
      <c r="AW227" s="30"/>
      <c r="AX227" s="30" t="s">
        <v>85</v>
      </c>
      <c r="AY227" s="30"/>
      <c r="AZ227" s="30"/>
      <c r="BA227" s="30"/>
      <c r="BB227" s="30"/>
      <c r="BC227" s="30" t="s">
        <v>86</v>
      </c>
      <c r="BD227" s="30"/>
      <c r="BE227" s="30"/>
      <c r="BF227" s="30"/>
      <c r="BG227" s="30"/>
      <c r="BH227" s="78" t="s">
        <v>101</v>
      </c>
      <c r="BI227" s="30"/>
      <c r="BJ227" s="30"/>
      <c r="BK227" s="30"/>
      <c r="BL227" s="30"/>
      <c r="CA227" s="1" t="s">
        <v>52</v>
      </c>
    </row>
    <row r="228" spans="1:79" s="6" customFormat="1" ht="12.75" customHeight="1" x14ac:dyDescent="0.2">
      <c r="A228" s="85"/>
      <c r="B228" s="85"/>
      <c r="C228" s="85"/>
      <c r="D228" s="85"/>
      <c r="E228" s="85"/>
      <c r="F228" s="85"/>
      <c r="G228" s="120" t="s">
        <v>147</v>
      </c>
      <c r="H228" s="120"/>
      <c r="I228" s="120"/>
      <c r="J228" s="120"/>
      <c r="K228" s="120"/>
      <c r="L228" s="120"/>
      <c r="M228" s="120"/>
      <c r="N228" s="120"/>
      <c r="O228" s="120"/>
      <c r="P228" s="120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>
        <f>IF(ISNUMBER(Q228),Q228,0)-IF(ISNUMBER(Z228),Z228,0)</f>
        <v>0</v>
      </c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>
        <f>IF(ISNUMBER(V228),V228,0)-IF(ISNUMBER(Z228),Z228,0)-IF(ISNUMBER(AE228),AE228,0)</f>
        <v>0</v>
      </c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>
        <f>IF(ISNUMBER(AO228),AO228,0)-IF(ISNUMBER(AX228),AX228,0)</f>
        <v>0</v>
      </c>
      <c r="BI228" s="116"/>
      <c r="BJ228" s="116"/>
      <c r="BK228" s="116"/>
      <c r="BL228" s="116"/>
      <c r="CA228" s="6" t="s">
        <v>53</v>
      </c>
    </row>
    <row r="230" spans="1:79" ht="14.25" customHeight="1" x14ac:dyDescent="12.75">
      <c r="A230" s="29" t="s">
        <v>233</v>
      </c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</row>
    <row r="231" spans="1:79" ht="15" customHeight="1" x14ac:dyDescent="0.2">
      <c r="A231" s="31" t="s">
        <v>226</v>
      </c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</row>
    <row r="232" spans="1:79" ht="42.95" customHeight="1" x14ac:dyDescent="0.2">
      <c r="A232" s="74" t="s">
        <v>135</v>
      </c>
      <c r="B232" s="74"/>
      <c r="C232" s="74"/>
      <c r="D232" s="74"/>
      <c r="E232" s="74"/>
      <c r="F232" s="74"/>
      <c r="G232" s="27" t="s">
        <v>19</v>
      </c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 t="s">
        <v>15</v>
      </c>
      <c r="U232" s="27"/>
      <c r="V232" s="27"/>
      <c r="W232" s="27"/>
      <c r="X232" s="27"/>
      <c r="Y232" s="27"/>
      <c r="Z232" s="27" t="s">
        <v>14</v>
      </c>
      <c r="AA232" s="27"/>
      <c r="AB232" s="27"/>
      <c r="AC232" s="27"/>
      <c r="AD232" s="27"/>
      <c r="AE232" s="27" t="s">
        <v>229</v>
      </c>
      <c r="AF232" s="27"/>
      <c r="AG232" s="27"/>
      <c r="AH232" s="27"/>
      <c r="AI232" s="27"/>
      <c r="AJ232" s="27"/>
      <c r="AK232" s="27" t="s">
        <v>234</v>
      </c>
      <c r="AL232" s="27"/>
      <c r="AM232" s="27"/>
      <c r="AN232" s="27"/>
      <c r="AO232" s="27"/>
      <c r="AP232" s="27"/>
      <c r="AQ232" s="27" t="s">
        <v>246</v>
      </c>
      <c r="AR232" s="27"/>
      <c r="AS232" s="27"/>
      <c r="AT232" s="27"/>
      <c r="AU232" s="27"/>
      <c r="AV232" s="27"/>
      <c r="AW232" s="27" t="s">
        <v>18</v>
      </c>
      <c r="AX232" s="27"/>
      <c r="AY232" s="27"/>
      <c r="AZ232" s="27"/>
      <c r="BA232" s="27"/>
      <c r="BB232" s="27"/>
      <c r="BC232" s="27"/>
      <c r="BD232" s="27"/>
      <c r="BE232" s="27" t="s">
        <v>156</v>
      </c>
      <c r="BF232" s="27"/>
      <c r="BG232" s="27"/>
      <c r="BH232" s="27"/>
      <c r="BI232" s="27"/>
      <c r="BJ232" s="27"/>
      <c r="BK232" s="27"/>
      <c r="BL232" s="27"/>
    </row>
    <row r="233" spans="1:79" ht="21.75" customHeight="1" x14ac:dyDescent="0.2">
      <c r="A233" s="74"/>
      <c r="B233" s="74"/>
      <c r="C233" s="74"/>
      <c r="D233" s="74"/>
      <c r="E233" s="74"/>
      <c r="F233" s="74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</row>
    <row r="234" spans="1:79" ht="15" customHeight="1" x14ac:dyDescent="0.2">
      <c r="A234" s="27">
        <v>1</v>
      </c>
      <c r="B234" s="27"/>
      <c r="C234" s="27"/>
      <c r="D234" s="27"/>
      <c r="E234" s="27"/>
      <c r="F234" s="27"/>
      <c r="G234" s="27">
        <v>2</v>
      </c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>
        <v>3</v>
      </c>
      <c r="U234" s="27"/>
      <c r="V234" s="27"/>
      <c r="W234" s="27"/>
      <c r="X234" s="27"/>
      <c r="Y234" s="27"/>
      <c r="Z234" s="27">
        <v>4</v>
      </c>
      <c r="AA234" s="27"/>
      <c r="AB234" s="27"/>
      <c r="AC234" s="27"/>
      <c r="AD234" s="27"/>
      <c r="AE234" s="27">
        <v>5</v>
      </c>
      <c r="AF234" s="27"/>
      <c r="AG234" s="27"/>
      <c r="AH234" s="27"/>
      <c r="AI234" s="27"/>
      <c r="AJ234" s="27"/>
      <c r="AK234" s="27">
        <v>6</v>
      </c>
      <c r="AL234" s="27"/>
      <c r="AM234" s="27"/>
      <c r="AN234" s="27"/>
      <c r="AO234" s="27"/>
      <c r="AP234" s="27"/>
      <c r="AQ234" s="27">
        <v>7</v>
      </c>
      <c r="AR234" s="27"/>
      <c r="AS234" s="27"/>
      <c r="AT234" s="27"/>
      <c r="AU234" s="27"/>
      <c r="AV234" s="27"/>
      <c r="AW234" s="26">
        <v>8</v>
      </c>
      <c r="AX234" s="26"/>
      <c r="AY234" s="26"/>
      <c r="AZ234" s="26"/>
      <c r="BA234" s="26"/>
      <c r="BB234" s="26"/>
      <c r="BC234" s="26"/>
      <c r="BD234" s="26"/>
      <c r="BE234" s="26">
        <v>9</v>
      </c>
      <c r="BF234" s="26"/>
      <c r="BG234" s="26"/>
      <c r="BH234" s="26"/>
      <c r="BI234" s="26"/>
      <c r="BJ234" s="26"/>
      <c r="BK234" s="26"/>
      <c r="BL234" s="26"/>
    </row>
    <row r="235" spans="1:79" s="1" customFormat="1" ht="18.75" hidden="1" customHeight="1" x14ac:dyDescent="0.2">
      <c r="A235" s="26" t="s">
        <v>64</v>
      </c>
      <c r="B235" s="26"/>
      <c r="C235" s="26"/>
      <c r="D235" s="26"/>
      <c r="E235" s="26"/>
      <c r="F235" s="26"/>
      <c r="G235" s="61" t="s">
        <v>57</v>
      </c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30" t="s">
        <v>80</v>
      </c>
      <c r="U235" s="30"/>
      <c r="V235" s="30"/>
      <c r="W235" s="30"/>
      <c r="X235" s="30"/>
      <c r="Y235" s="30"/>
      <c r="Z235" s="30" t="s">
        <v>81</v>
      </c>
      <c r="AA235" s="30"/>
      <c r="AB235" s="30"/>
      <c r="AC235" s="30"/>
      <c r="AD235" s="30"/>
      <c r="AE235" s="30" t="s">
        <v>82</v>
      </c>
      <c r="AF235" s="30"/>
      <c r="AG235" s="30"/>
      <c r="AH235" s="30"/>
      <c r="AI235" s="30"/>
      <c r="AJ235" s="30"/>
      <c r="AK235" s="30" t="s">
        <v>83</v>
      </c>
      <c r="AL235" s="30"/>
      <c r="AM235" s="30"/>
      <c r="AN235" s="30"/>
      <c r="AO235" s="30"/>
      <c r="AP235" s="30"/>
      <c r="AQ235" s="30" t="s">
        <v>84</v>
      </c>
      <c r="AR235" s="30"/>
      <c r="AS235" s="30"/>
      <c r="AT235" s="30"/>
      <c r="AU235" s="30"/>
      <c r="AV235" s="30"/>
      <c r="AW235" s="61" t="s">
        <v>87</v>
      </c>
      <c r="AX235" s="61"/>
      <c r="AY235" s="61"/>
      <c r="AZ235" s="61"/>
      <c r="BA235" s="61"/>
      <c r="BB235" s="61"/>
      <c r="BC235" s="61"/>
      <c r="BD235" s="61"/>
      <c r="BE235" s="61" t="s">
        <v>88</v>
      </c>
      <c r="BF235" s="61"/>
      <c r="BG235" s="61"/>
      <c r="BH235" s="61"/>
      <c r="BI235" s="61"/>
      <c r="BJ235" s="61"/>
      <c r="BK235" s="61"/>
      <c r="BL235" s="61"/>
      <c r="CA235" s="1" t="s">
        <v>54</v>
      </c>
    </row>
    <row r="236" spans="1:79" s="6" customFormat="1" ht="12.75" customHeight="1" x14ac:dyDescent="0.2">
      <c r="A236" s="85"/>
      <c r="B236" s="85"/>
      <c r="C236" s="85"/>
      <c r="D236" s="85"/>
      <c r="E236" s="85"/>
      <c r="F236" s="85"/>
      <c r="G236" s="120" t="s">
        <v>147</v>
      </c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20"/>
      <c r="AX236" s="120"/>
      <c r="AY236" s="120"/>
      <c r="AZ236" s="120"/>
      <c r="BA236" s="120"/>
      <c r="BB236" s="120"/>
      <c r="BC236" s="120"/>
      <c r="BD236" s="120"/>
      <c r="BE236" s="120"/>
      <c r="BF236" s="120"/>
      <c r="BG236" s="120"/>
      <c r="BH236" s="120"/>
      <c r="BI236" s="120"/>
      <c r="BJ236" s="120"/>
      <c r="BK236" s="120"/>
      <c r="BL236" s="120"/>
      <c r="CA236" s="6" t="s">
        <v>55</v>
      </c>
    </row>
    <row r="238" spans="1:79" ht="14.25" customHeight="1" x14ac:dyDescent="12.75">
      <c r="A238" s="29" t="s">
        <v>247</v>
      </c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</row>
    <row r="239" spans="1:79" ht="15" customHeight="1" x14ac:dyDescent="0.2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</row>
    <row r="240" spans="1:79" ht="1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2" spans="1:64" ht="14.25" x14ac:dyDescent="0.2">
      <c r="A242" s="29" t="s">
        <v>262</v>
      </c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</row>
    <row r="243" spans="1:64" ht="14.25" x14ac:dyDescent="0.2">
      <c r="A243" s="29" t="s">
        <v>235</v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</row>
    <row r="244" spans="1:64" ht="15" customHeight="1" x14ac:dyDescent="0.2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</row>
    <row r="245" spans="1:64" ht="1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8" spans="1:64" ht="18.95" customHeight="1" x14ac:dyDescent="0.2">
      <c r="A248" s="129" t="s">
        <v>222</v>
      </c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22"/>
      <c r="AC248" s="22"/>
      <c r="AD248" s="22"/>
      <c r="AE248" s="22"/>
      <c r="AF248" s="22"/>
      <c r="AG248" s="22"/>
      <c r="AH248" s="42"/>
      <c r="AI248" s="42"/>
      <c r="AJ248" s="42"/>
      <c r="AK248" s="42"/>
      <c r="AL248" s="42"/>
      <c r="AM248" s="42"/>
      <c r="AN248" s="42"/>
      <c r="AO248" s="42"/>
      <c r="AP248" s="42"/>
      <c r="AQ248" s="22"/>
      <c r="AR248" s="22"/>
      <c r="AS248" s="22"/>
      <c r="AT248" s="22"/>
      <c r="AU248" s="130" t="s">
        <v>223</v>
      </c>
      <c r="AV248" s="128"/>
      <c r="AW248" s="128"/>
      <c r="AX248" s="128"/>
      <c r="AY248" s="128"/>
      <c r="AZ248" s="128"/>
      <c r="BA248" s="128"/>
      <c r="BB248" s="128"/>
      <c r="BC248" s="128"/>
      <c r="BD248" s="128"/>
      <c r="BE248" s="128"/>
      <c r="BF248" s="128"/>
    </row>
    <row r="249" spans="1:64" ht="12.75" customHeight="1" x14ac:dyDescent="0.2">
      <c r="AB249" s="23"/>
      <c r="AC249" s="23"/>
      <c r="AD249" s="23"/>
      <c r="AE249" s="23"/>
      <c r="AF249" s="23"/>
      <c r="AG249" s="23"/>
      <c r="AH249" s="28" t="s">
        <v>1</v>
      </c>
      <c r="AI249" s="28"/>
      <c r="AJ249" s="28"/>
      <c r="AK249" s="28"/>
      <c r="AL249" s="28"/>
      <c r="AM249" s="28"/>
      <c r="AN249" s="28"/>
      <c r="AO249" s="28"/>
      <c r="AP249" s="28"/>
      <c r="AQ249" s="23"/>
      <c r="AR249" s="23"/>
      <c r="AS249" s="23"/>
      <c r="AT249" s="23"/>
      <c r="AU249" s="28" t="s">
        <v>160</v>
      </c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</row>
    <row r="250" spans="1:64" ht="15" x14ac:dyDescent="0.2">
      <c r="AB250" s="23"/>
      <c r="AC250" s="23"/>
      <c r="AD250" s="23"/>
      <c r="AE250" s="23"/>
      <c r="AF250" s="23"/>
      <c r="AG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3"/>
      <c r="AR250" s="23"/>
      <c r="AS250" s="23"/>
      <c r="AT250" s="23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</row>
    <row r="251" spans="1:64" ht="18" customHeight="1" x14ac:dyDescent="0.2">
      <c r="A251" s="129" t="s">
        <v>269</v>
      </c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23"/>
      <c r="AC251" s="23"/>
      <c r="AD251" s="23"/>
      <c r="AE251" s="23"/>
      <c r="AF251" s="23"/>
      <c r="AG251" s="23"/>
      <c r="AH251" s="43"/>
      <c r="AI251" s="43"/>
      <c r="AJ251" s="43"/>
      <c r="AK251" s="43"/>
      <c r="AL251" s="43"/>
      <c r="AM251" s="43"/>
      <c r="AN251" s="43"/>
      <c r="AO251" s="43"/>
      <c r="AP251" s="43"/>
      <c r="AQ251" s="23"/>
      <c r="AR251" s="23"/>
      <c r="AS251" s="23"/>
      <c r="AT251" s="23"/>
      <c r="AU251" s="131" t="s">
        <v>270</v>
      </c>
      <c r="AV251" s="128"/>
      <c r="AW251" s="128"/>
      <c r="AX251" s="128"/>
      <c r="AY251" s="128"/>
      <c r="AZ251" s="128"/>
      <c r="BA251" s="128"/>
      <c r="BB251" s="128"/>
      <c r="BC251" s="128"/>
      <c r="BD251" s="128"/>
      <c r="BE251" s="128"/>
      <c r="BF251" s="128"/>
    </row>
    <row r="252" spans="1:64" ht="12" customHeight="1" x14ac:dyDescent="0.2">
      <c r="AB252" s="23"/>
      <c r="AC252" s="23"/>
      <c r="AD252" s="23"/>
      <c r="AE252" s="23"/>
      <c r="AF252" s="23"/>
      <c r="AG252" s="23"/>
      <c r="AH252" s="28" t="s">
        <v>1</v>
      </c>
      <c r="AI252" s="28"/>
      <c r="AJ252" s="28"/>
      <c r="AK252" s="28"/>
      <c r="AL252" s="28"/>
      <c r="AM252" s="28"/>
      <c r="AN252" s="28"/>
      <c r="AO252" s="28"/>
      <c r="AP252" s="28"/>
      <c r="AQ252" s="23"/>
      <c r="AR252" s="23"/>
      <c r="AS252" s="23"/>
      <c r="AT252" s="23"/>
      <c r="AU252" s="28" t="s">
        <v>160</v>
      </c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</row>
  </sheetData>
  <mergeCells count="1652">
    <mergeCell ref="AK196:AO196"/>
    <mergeCell ref="AP196:AT196"/>
    <mergeCell ref="AU196:AY196"/>
    <mergeCell ref="AZ196:BD196"/>
    <mergeCell ref="A196:F196"/>
    <mergeCell ref="G196:S196"/>
    <mergeCell ref="T196:Z196"/>
    <mergeCell ref="AA196:AE196"/>
    <mergeCell ref="AF196:AJ196"/>
    <mergeCell ref="BE187:BI187"/>
    <mergeCell ref="BJ187:BN187"/>
    <mergeCell ref="BO187:BS187"/>
    <mergeCell ref="A187:F187"/>
    <mergeCell ref="G187:S187"/>
    <mergeCell ref="T187:Z187"/>
    <mergeCell ref="AA187:AE187"/>
    <mergeCell ref="AF187:AJ187"/>
    <mergeCell ref="AK187:AO187"/>
    <mergeCell ref="AP187:AT187"/>
    <mergeCell ref="AU187:AY187"/>
    <mergeCell ref="AZ187:BD187"/>
    <mergeCell ref="BJ176:BL176"/>
    <mergeCell ref="AR176:AT176"/>
    <mergeCell ref="AU176:AW176"/>
    <mergeCell ref="AX176:AZ176"/>
    <mergeCell ref="BA176:BC176"/>
    <mergeCell ref="BD176:BF176"/>
    <mergeCell ref="BG176:BI176"/>
    <mergeCell ref="BJ175:BL175"/>
    <mergeCell ref="A176:C176"/>
    <mergeCell ref="D176:V176"/>
    <mergeCell ref="W176:Y176"/>
    <mergeCell ref="Z176:AB176"/>
    <mergeCell ref="AC176:AE176"/>
    <mergeCell ref="AF176:AH176"/>
    <mergeCell ref="AI176:AK176"/>
    <mergeCell ref="AL176:AN176"/>
    <mergeCell ref="AO176:AQ176"/>
    <mergeCell ref="AR175:AT175"/>
    <mergeCell ref="AU175:AW175"/>
    <mergeCell ref="AX175:AZ175"/>
    <mergeCell ref="BA175:BC175"/>
    <mergeCell ref="BD175:BF175"/>
    <mergeCell ref="BG175:BI175"/>
    <mergeCell ref="BJ174:BL174"/>
    <mergeCell ref="A175:C175"/>
    <mergeCell ref="D175:V175"/>
    <mergeCell ref="W175:Y175"/>
    <mergeCell ref="Z175:AB175"/>
    <mergeCell ref="AC175:AE175"/>
    <mergeCell ref="AF175:AH175"/>
    <mergeCell ref="AI175:AK175"/>
    <mergeCell ref="AL175:AN175"/>
    <mergeCell ref="AO175:AQ175"/>
    <mergeCell ref="AR174:AT174"/>
    <mergeCell ref="AU174:AW174"/>
    <mergeCell ref="AX174:AZ174"/>
    <mergeCell ref="BA174:BC174"/>
    <mergeCell ref="BD174:BF174"/>
    <mergeCell ref="BG174:BI174"/>
    <mergeCell ref="BJ173:BL173"/>
    <mergeCell ref="A174:C174"/>
    <mergeCell ref="D174:V174"/>
    <mergeCell ref="W174:Y174"/>
    <mergeCell ref="Z174:AB174"/>
    <mergeCell ref="AC174:AE174"/>
    <mergeCell ref="AF174:AH174"/>
    <mergeCell ref="AI174:AK174"/>
    <mergeCell ref="AL174:AN174"/>
    <mergeCell ref="AO174:AQ174"/>
    <mergeCell ref="AR173:AT173"/>
    <mergeCell ref="AU173:AW173"/>
    <mergeCell ref="AX173:AZ173"/>
    <mergeCell ref="BA173:BC173"/>
    <mergeCell ref="BD173:BF173"/>
    <mergeCell ref="BG173:BI173"/>
    <mergeCell ref="BJ172:BL172"/>
    <mergeCell ref="A173:C173"/>
    <mergeCell ref="D173:V173"/>
    <mergeCell ref="W173:Y173"/>
    <mergeCell ref="Z173:AB173"/>
    <mergeCell ref="AC173:AE173"/>
    <mergeCell ref="AF173:AH173"/>
    <mergeCell ref="AI173:AK173"/>
    <mergeCell ref="AL173:AN173"/>
    <mergeCell ref="AO173:AQ173"/>
    <mergeCell ref="AR172:AT172"/>
    <mergeCell ref="AU172:AW172"/>
    <mergeCell ref="AX172:AZ172"/>
    <mergeCell ref="BA172:BC172"/>
    <mergeCell ref="BD172:BF172"/>
    <mergeCell ref="BG172:BI172"/>
    <mergeCell ref="BJ171:BL171"/>
    <mergeCell ref="A172:C172"/>
    <mergeCell ref="D172:V172"/>
    <mergeCell ref="W172:Y172"/>
    <mergeCell ref="Z172:AB172"/>
    <mergeCell ref="AC172:AE172"/>
    <mergeCell ref="AF172:AH172"/>
    <mergeCell ref="AI172:AK172"/>
    <mergeCell ref="AL172:AN172"/>
    <mergeCell ref="AO172:AQ172"/>
    <mergeCell ref="AR171:AT171"/>
    <mergeCell ref="AU171:AW171"/>
    <mergeCell ref="AX171:AZ171"/>
    <mergeCell ref="BA171:BC171"/>
    <mergeCell ref="BD171:BF171"/>
    <mergeCell ref="BG171:BI171"/>
    <mergeCell ref="A171:C171"/>
    <mergeCell ref="D171:V171"/>
    <mergeCell ref="W171:Y171"/>
    <mergeCell ref="Z171:AB171"/>
    <mergeCell ref="AC171:AE171"/>
    <mergeCell ref="AO161:AS161"/>
    <mergeCell ref="AT161:AX161"/>
    <mergeCell ref="AY161:BC161"/>
    <mergeCell ref="BD161:BH161"/>
    <mergeCell ref="BI161:BM161"/>
    <mergeCell ref="BN161:BR161"/>
    <mergeCell ref="AT160:AX160"/>
    <mergeCell ref="AY160:BC160"/>
    <mergeCell ref="BD160:BH160"/>
    <mergeCell ref="BI160:BM160"/>
    <mergeCell ref="BN160:BR160"/>
    <mergeCell ref="A161:T161"/>
    <mergeCell ref="U161:Y161"/>
    <mergeCell ref="Z161:AD161"/>
    <mergeCell ref="AE161:AI161"/>
    <mergeCell ref="AJ161:AN161"/>
    <mergeCell ref="A160:T160"/>
    <mergeCell ref="U160:Y160"/>
    <mergeCell ref="Z160:AD160"/>
    <mergeCell ref="AE160:AI160"/>
    <mergeCell ref="AJ160:AN160"/>
    <mergeCell ref="AO160:AS160"/>
    <mergeCell ref="AO159:AS159"/>
    <mergeCell ref="AT159:AX159"/>
    <mergeCell ref="AY159:BC159"/>
    <mergeCell ref="BD159:BH159"/>
    <mergeCell ref="BI159:BM159"/>
    <mergeCell ref="BN159:BR159"/>
    <mergeCell ref="AT158:AX158"/>
    <mergeCell ref="AY158:BC158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AY157:BC157"/>
    <mergeCell ref="BD157:BH157"/>
    <mergeCell ref="BI157:BM157"/>
    <mergeCell ref="BN157:BR157"/>
    <mergeCell ref="A158:T158"/>
    <mergeCell ref="U158:Y158"/>
    <mergeCell ref="Z158:AD158"/>
    <mergeCell ref="AE158:AI158"/>
    <mergeCell ref="AJ158:AN158"/>
    <mergeCell ref="AO158:AS158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O157:AS157"/>
    <mergeCell ref="AT157:AX157"/>
    <mergeCell ref="Z156:AD156"/>
    <mergeCell ref="AE156:AI156"/>
    <mergeCell ref="AJ156:AN156"/>
    <mergeCell ref="AO156:AS156"/>
    <mergeCell ref="AT156:AX156"/>
    <mergeCell ref="AY156:BC156"/>
    <mergeCell ref="A155:T155"/>
    <mergeCell ref="U155:Y155"/>
    <mergeCell ref="Z155:AD155"/>
    <mergeCell ref="AE155:AI155"/>
    <mergeCell ref="AJ155:AN155"/>
    <mergeCell ref="AO155:AS155"/>
    <mergeCell ref="AT155:AX155"/>
    <mergeCell ref="AY155:BC155"/>
    <mergeCell ref="BD155:BH155"/>
    <mergeCell ref="BE146:BI146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V141:AE141"/>
    <mergeCell ref="AF141:AJ141"/>
    <mergeCell ref="AK141:AO141"/>
    <mergeCell ref="AP141:AT141"/>
    <mergeCell ref="AU141:AY141"/>
    <mergeCell ref="AZ141:BD141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2:BI132"/>
    <mergeCell ref="BJ132:BN132"/>
    <mergeCell ref="BO132:BS132"/>
    <mergeCell ref="BT132:BX132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A127:C127"/>
    <mergeCell ref="D127:P127"/>
    <mergeCell ref="Q127:U127"/>
    <mergeCell ref="V127:AE127"/>
    <mergeCell ref="AF127:AJ127"/>
    <mergeCell ref="AK127:AO127"/>
    <mergeCell ref="AU126:AY126"/>
    <mergeCell ref="AZ126:BD126"/>
    <mergeCell ref="BE126:BI126"/>
    <mergeCell ref="BJ126:BN126"/>
    <mergeCell ref="BO126:BS126"/>
    <mergeCell ref="BT126:BX126"/>
    <mergeCell ref="A126:C126"/>
    <mergeCell ref="D126:P126"/>
    <mergeCell ref="Q126:U126"/>
    <mergeCell ref="V126:AE126"/>
    <mergeCell ref="AF126:AJ126"/>
    <mergeCell ref="AK126:AO126"/>
    <mergeCell ref="AP126:AT126"/>
    <mergeCell ref="A116:C116"/>
    <mergeCell ref="D116:T116"/>
    <mergeCell ref="U116:Y116"/>
    <mergeCell ref="Z116:AD116"/>
    <mergeCell ref="AE116:AI116"/>
    <mergeCell ref="AJ116:AN116"/>
    <mergeCell ref="AO116:AS116"/>
    <mergeCell ref="BB107:BF107"/>
    <mergeCell ref="BG107:BK107"/>
    <mergeCell ref="BL107:BP107"/>
    <mergeCell ref="BQ107:BT107"/>
    <mergeCell ref="BU107:BY107"/>
    <mergeCell ref="A107:C107"/>
    <mergeCell ref="D107:T107"/>
    <mergeCell ref="U107:Y107"/>
    <mergeCell ref="Z107:AD107"/>
    <mergeCell ref="AE107:AH107"/>
    <mergeCell ref="AI107:AM107"/>
    <mergeCell ref="AN107:AR107"/>
    <mergeCell ref="AS107:AW107"/>
    <mergeCell ref="AX107:BA107"/>
    <mergeCell ref="BG88:BK88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AC79:AG79"/>
    <mergeCell ref="AH79:AL79"/>
    <mergeCell ref="AM79:AQ79"/>
    <mergeCell ref="AR79:AV79"/>
    <mergeCell ref="AW79:BA79"/>
    <mergeCell ref="BB79:BF79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B61:BF61"/>
    <mergeCell ref="BG61:BK61"/>
    <mergeCell ref="BL61:BP61"/>
    <mergeCell ref="BQ61:BT61"/>
    <mergeCell ref="BU61:BY61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51:AA251"/>
    <mergeCell ref="AH251:AP251"/>
    <mergeCell ref="AU251:BF251"/>
    <mergeCell ref="AH252:AP252"/>
    <mergeCell ref="AU252:BF252"/>
    <mergeCell ref="A31:D31"/>
    <mergeCell ref="E31:T31"/>
    <mergeCell ref="U31:Y31"/>
    <mergeCell ref="Z31:AD31"/>
    <mergeCell ref="AE31:AH31"/>
    <mergeCell ref="A244:BL244"/>
    <mergeCell ref="A248:AA248"/>
    <mergeCell ref="AH248:AP248"/>
    <mergeCell ref="AU248:BF248"/>
    <mergeCell ref="AH249:AP249"/>
    <mergeCell ref="AU249:BF249"/>
    <mergeCell ref="AW236:BD236"/>
    <mergeCell ref="BE236:BL236"/>
    <mergeCell ref="A238:BL238"/>
    <mergeCell ref="A239:BL239"/>
    <mergeCell ref="A242:BL242"/>
    <mergeCell ref="A243:BL243"/>
    <mergeCell ref="AQ235:AV235"/>
    <mergeCell ref="AW235:BD235"/>
    <mergeCell ref="BE235:BL235"/>
    <mergeCell ref="A236:F236"/>
    <mergeCell ref="G236:S236"/>
    <mergeCell ref="T236:Y236"/>
    <mergeCell ref="Z236:AD236"/>
    <mergeCell ref="AE236:AJ236"/>
    <mergeCell ref="AK236:AP236"/>
    <mergeCell ref="AQ236:AV236"/>
    <mergeCell ref="A235:F235"/>
    <mergeCell ref="G235:S235"/>
    <mergeCell ref="T235:Y235"/>
    <mergeCell ref="Z235:AD235"/>
    <mergeCell ref="AE235:AJ235"/>
    <mergeCell ref="AK235:AP235"/>
    <mergeCell ref="BE232:BL233"/>
    <mergeCell ref="A234:F234"/>
    <mergeCell ref="G234:S234"/>
    <mergeCell ref="T234:Y234"/>
    <mergeCell ref="Z234:AD234"/>
    <mergeCell ref="AE234:AJ234"/>
    <mergeCell ref="AK234:AP234"/>
    <mergeCell ref="AQ234:AV234"/>
    <mergeCell ref="AW234:BD234"/>
    <mergeCell ref="BE234:BL234"/>
    <mergeCell ref="A230:BL230"/>
    <mergeCell ref="A231:BL231"/>
    <mergeCell ref="A232:F233"/>
    <mergeCell ref="G232:S233"/>
    <mergeCell ref="T232:Y233"/>
    <mergeCell ref="Z232:AD233"/>
    <mergeCell ref="AE232:AJ233"/>
    <mergeCell ref="AK232:AP233"/>
    <mergeCell ref="AQ232:AV233"/>
    <mergeCell ref="AW232:BD233"/>
    <mergeCell ref="AJ228:AN228"/>
    <mergeCell ref="AO228:AS228"/>
    <mergeCell ref="AT228:AW228"/>
    <mergeCell ref="AX228:BB228"/>
    <mergeCell ref="BC228:BG228"/>
    <mergeCell ref="BH228:BL228"/>
    <mergeCell ref="A228:F228"/>
    <mergeCell ref="G228:P228"/>
    <mergeCell ref="Q228:U228"/>
    <mergeCell ref="V228:Y228"/>
    <mergeCell ref="Z228:AD228"/>
    <mergeCell ref="AE228:AI228"/>
    <mergeCell ref="AJ227:AN227"/>
    <mergeCell ref="AO227:AS227"/>
    <mergeCell ref="AT227:AW227"/>
    <mergeCell ref="AX227:BB227"/>
    <mergeCell ref="BC227:BG227"/>
    <mergeCell ref="BH227:BL227"/>
    <mergeCell ref="A227:F227"/>
    <mergeCell ref="G227:P227"/>
    <mergeCell ref="Q227:U227"/>
    <mergeCell ref="V227:Y227"/>
    <mergeCell ref="Z227:AD227"/>
    <mergeCell ref="AE227:AI227"/>
    <mergeCell ref="AJ226:AN226"/>
    <mergeCell ref="AO226:AS226"/>
    <mergeCell ref="AT226:AW226"/>
    <mergeCell ref="AX226:BB226"/>
    <mergeCell ref="BC226:BG226"/>
    <mergeCell ref="BH226:BL226"/>
    <mergeCell ref="A226:F226"/>
    <mergeCell ref="G226:P226"/>
    <mergeCell ref="Q226:U226"/>
    <mergeCell ref="V226:Y226"/>
    <mergeCell ref="Z226:AD226"/>
    <mergeCell ref="AE226:AI226"/>
    <mergeCell ref="AT224:AW225"/>
    <mergeCell ref="AX224:BG224"/>
    <mergeCell ref="BH224:BL225"/>
    <mergeCell ref="Z225:AD225"/>
    <mergeCell ref="AE225:AI225"/>
    <mergeCell ref="AX225:BB225"/>
    <mergeCell ref="BC225:BG225"/>
    <mergeCell ref="A222:BL222"/>
    <mergeCell ref="A223:F225"/>
    <mergeCell ref="G223:P225"/>
    <mergeCell ref="Q223:AN223"/>
    <mergeCell ref="AO223:BL223"/>
    <mergeCell ref="Q224:U225"/>
    <mergeCell ref="V224:Y225"/>
    <mergeCell ref="Z224:AI224"/>
    <mergeCell ref="AJ224:AN225"/>
    <mergeCell ref="AO224:AS225"/>
    <mergeCell ref="AK219:AP219"/>
    <mergeCell ref="AQ219:AV219"/>
    <mergeCell ref="AW219:BA219"/>
    <mergeCell ref="BB219:BF219"/>
    <mergeCell ref="BG219:BL219"/>
    <mergeCell ref="A221:BL221"/>
    <mergeCell ref="AK218:AP218"/>
    <mergeCell ref="AQ218:AV218"/>
    <mergeCell ref="AW218:BA218"/>
    <mergeCell ref="BB218:BF218"/>
    <mergeCell ref="BG218:BL218"/>
    <mergeCell ref="A219:F219"/>
    <mergeCell ref="G219:S219"/>
    <mergeCell ref="T219:Y219"/>
    <mergeCell ref="Z219:AD219"/>
    <mergeCell ref="AE219:AJ219"/>
    <mergeCell ref="AK217:AP217"/>
    <mergeCell ref="AQ217:AV217"/>
    <mergeCell ref="AW217:BA217"/>
    <mergeCell ref="BB217:BF217"/>
    <mergeCell ref="BG217:BL217"/>
    <mergeCell ref="A218:F218"/>
    <mergeCell ref="G218:S218"/>
    <mergeCell ref="T218:Y218"/>
    <mergeCell ref="Z218:AD218"/>
    <mergeCell ref="AE218:AJ218"/>
    <mergeCell ref="AQ215:AV216"/>
    <mergeCell ref="AW215:BF215"/>
    <mergeCell ref="BG215:BL216"/>
    <mergeCell ref="AW216:BA216"/>
    <mergeCell ref="BB216:BF216"/>
    <mergeCell ref="A217:F217"/>
    <mergeCell ref="G217:S217"/>
    <mergeCell ref="T217:Y217"/>
    <mergeCell ref="Z217:AD217"/>
    <mergeCell ref="AE217:AJ217"/>
    <mergeCell ref="A215:F216"/>
    <mergeCell ref="G215:S216"/>
    <mergeCell ref="T215:Y216"/>
    <mergeCell ref="Z215:AD216"/>
    <mergeCell ref="AE215:AJ216"/>
    <mergeCell ref="AK215:AP216"/>
    <mergeCell ref="BP205:BS205"/>
    <mergeCell ref="A208:BL208"/>
    <mergeCell ref="A209:BL209"/>
    <mergeCell ref="A212:BL212"/>
    <mergeCell ref="A213:BL213"/>
    <mergeCell ref="A214:BL214"/>
    <mergeCell ref="AO205:AR205"/>
    <mergeCell ref="AS205:AW205"/>
    <mergeCell ref="AX205:BA205"/>
    <mergeCell ref="BB205:BF205"/>
    <mergeCell ref="BG205:BJ205"/>
    <mergeCell ref="BK205:BO205"/>
    <mergeCell ref="BB204:BF204"/>
    <mergeCell ref="BG204:BJ204"/>
    <mergeCell ref="BK204:BO204"/>
    <mergeCell ref="BP204:BS204"/>
    <mergeCell ref="A205:M205"/>
    <mergeCell ref="N205:U205"/>
    <mergeCell ref="V205:Z205"/>
    <mergeCell ref="AA205:AE205"/>
    <mergeCell ref="AF205:AI205"/>
    <mergeCell ref="AJ205:AN205"/>
    <mergeCell ref="BP203:BS203"/>
    <mergeCell ref="A204:M204"/>
    <mergeCell ref="N204:U204"/>
    <mergeCell ref="V204:Z204"/>
    <mergeCell ref="AA204:AE204"/>
    <mergeCell ref="AF204:AI204"/>
    <mergeCell ref="AJ204:AN204"/>
    <mergeCell ref="AO204:AR204"/>
    <mergeCell ref="AS204:AW204"/>
    <mergeCell ref="AX204:BA204"/>
    <mergeCell ref="AO203:AR203"/>
    <mergeCell ref="AS203:AW203"/>
    <mergeCell ref="AX203:BA203"/>
    <mergeCell ref="BB203:BF203"/>
    <mergeCell ref="BG203:BJ203"/>
    <mergeCell ref="BK203:BO203"/>
    <mergeCell ref="BB202:BF202"/>
    <mergeCell ref="BG202:BJ202"/>
    <mergeCell ref="BK202:BO202"/>
    <mergeCell ref="BP202:BS202"/>
    <mergeCell ref="A203:M203"/>
    <mergeCell ref="N203:U203"/>
    <mergeCell ref="V203:Z203"/>
    <mergeCell ref="AA203:AE203"/>
    <mergeCell ref="AF203:AI203"/>
    <mergeCell ref="AJ203:AN203"/>
    <mergeCell ref="AA202:AE202"/>
    <mergeCell ref="AF202:AI202"/>
    <mergeCell ref="AJ202:AN202"/>
    <mergeCell ref="AO202:AR202"/>
    <mergeCell ref="AS202:AW202"/>
    <mergeCell ref="AX202:BA202"/>
    <mergeCell ref="A199:BL199"/>
    <mergeCell ref="A200:BM200"/>
    <mergeCell ref="A201:M202"/>
    <mergeCell ref="N201:U202"/>
    <mergeCell ref="V201:Z202"/>
    <mergeCell ref="AA201:AI201"/>
    <mergeCell ref="AJ201:AR201"/>
    <mergeCell ref="AS201:BA201"/>
    <mergeCell ref="BB201:BJ201"/>
    <mergeCell ref="BK201:BS201"/>
    <mergeCell ref="AZ194:BD194"/>
    <mergeCell ref="A195:F195"/>
    <mergeCell ref="G195:S195"/>
    <mergeCell ref="T195:Z195"/>
    <mergeCell ref="AA195:AE195"/>
    <mergeCell ref="AF195:AJ195"/>
    <mergeCell ref="AK195:AO195"/>
    <mergeCell ref="AP195:AT195"/>
    <mergeCell ref="AU195:AY195"/>
    <mergeCell ref="AZ195:BD195"/>
    <mergeCell ref="AU193:AY193"/>
    <mergeCell ref="AZ193:BD193"/>
    <mergeCell ref="A194:F194"/>
    <mergeCell ref="G194:S194"/>
    <mergeCell ref="T194:Z194"/>
    <mergeCell ref="AA194:AE194"/>
    <mergeCell ref="AF194:AJ194"/>
    <mergeCell ref="AK194:AO194"/>
    <mergeCell ref="AP194:AT194"/>
    <mergeCell ref="AU194:AY194"/>
    <mergeCell ref="AP192:AT192"/>
    <mergeCell ref="AU192:AY192"/>
    <mergeCell ref="AZ192:BD192"/>
    <mergeCell ref="A193:F193"/>
    <mergeCell ref="G193:S193"/>
    <mergeCell ref="T193:Z193"/>
    <mergeCell ref="AA193:AE193"/>
    <mergeCell ref="AF193:AJ193"/>
    <mergeCell ref="AK193:AO193"/>
    <mergeCell ref="AP193:AT193"/>
    <mergeCell ref="A189:BL189"/>
    <mergeCell ref="A190:BD190"/>
    <mergeCell ref="A191:F192"/>
    <mergeCell ref="G191:S192"/>
    <mergeCell ref="T191:Z192"/>
    <mergeCell ref="AA191:AO191"/>
    <mergeCell ref="AP191:BD191"/>
    <mergeCell ref="AA192:AE192"/>
    <mergeCell ref="AF192:AJ192"/>
    <mergeCell ref="AK192:AO192"/>
    <mergeCell ref="AP186:AT186"/>
    <mergeCell ref="AU186:AY186"/>
    <mergeCell ref="AZ186:BD186"/>
    <mergeCell ref="BE186:BI186"/>
    <mergeCell ref="BJ186:BN186"/>
    <mergeCell ref="BO186:BS186"/>
    <mergeCell ref="A186:F186"/>
    <mergeCell ref="G186:S186"/>
    <mergeCell ref="T186:Z186"/>
    <mergeCell ref="AA186:AE186"/>
    <mergeCell ref="AF186:AJ186"/>
    <mergeCell ref="AK186:AO186"/>
    <mergeCell ref="AP185:AT185"/>
    <mergeCell ref="AU185:AY185"/>
    <mergeCell ref="AZ185:BD185"/>
    <mergeCell ref="BE185:BI185"/>
    <mergeCell ref="BJ185:BN185"/>
    <mergeCell ref="BO185:BS185"/>
    <mergeCell ref="A185:F185"/>
    <mergeCell ref="G185:S185"/>
    <mergeCell ref="T185:Z185"/>
    <mergeCell ref="AA185:AE185"/>
    <mergeCell ref="AF185:AJ185"/>
    <mergeCell ref="AK185:AO185"/>
    <mergeCell ref="AP184:AT184"/>
    <mergeCell ref="AU184:AY184"/>
    <mergeCell ref="AZ184:BD184"/>
    <mergeCell ref="BE184:BI184"/>
    <mergeCell ref="BJ184:BN184"/>
    <mergeCell ref="BO184:BS184"/>
    <mergeCell ref="A184:F184"/>
    <mergeCell ref="G184:S184"/>
    <mergeCell ref="T184:Z184"/>
    <mergeCell ref="AA184:AE184"/>
    <mergeCell ref="AF184:AJ184"/>
    <mergeCell ref="AK184:AO184"/>
    <mergeCell ref="AP183:AT183"/>
    <mergeCell ref="AU183:AY183"/>
    <mergeCell ref="AZ183:BD183"/>
    <mergeCell ref="BE183:BI183"/>
    <mergeCell ref="BJ183:BN183"/>
    <mergeCell ref="BO183:BS183"/>
    <mergeCell ref="A181:BS181"/>
    <mergeCell ref="A182:F183"/>
    <mergeCell ref="G182:S183"/>
    <mergeCell ref="T182:Z183"/>
    <mergeCell ref="AA182:AO182"/>
    <mergeCell ref="AP182:BD182"/>
    <mergeCell ref="BE182:BS182"/>
    <mergeCell ref="AA183:AE183"/>
    <mergeCell ref="AF183:AJ183"/>
    <mergeCell ref="AK183:AO183"/>
    <mergeCell ref="BA170:BC170"/>
    <mergeCell ref="BD170:BF170"/>
    <mergeCell ref="BG170:BI170"/>
    <mergeCell ref="BJ170:BL170"/>
    <mergeCell ref="A179:BL179"/>
    <mergeCell ref="A180:BS180"/>
    <mergeCell ref="AF171:AH171"/>
    <mergeCell ref="AI171:AK171"/>
    <mergeCell ref="AL171:AN171"/>
    <mergeCell ref="AO171:AQ171"/>
    <mergeCell ref="AI170:AK170"/>
    <mergeCell ref="AL170:AN170"/>
    <mergeCell ref="AO170:AQ170"/>
    <mergeCell ref="AR170:AT170"/>
    <mergeCell ref="AU170:AW170"/>
    <mergeCell ref="AX170:AZ170"/>
    <mergeCell ref="BA169:BC169"/>
    <mergeCell ref="BD169:BF169"/>
    <mergeCell ref="BG169:BI169"/>
    <mergeCell ref="BJ169:BL169"/>
    <mergeCell ref="A170:C170"/>
    <mergeCell ref="D170:V170"/>
    <mergeCell ref="W170:Y170"/>
    <mergeCell ref="Z170:AB170"/>
    <mergeCell ref="AC170:AE170"/>
    <mergeCell ref="AF170:AH170"/>
    <mergeCell ref="AI169:AK169"/>
    <mergeCell ref="AL169:AN169"/>
    <mergeCell ref="AO169:AQ169"/>
    <mergeCell ref="AR169:AT169"/>
    <mergeCell ref="AU169:AW169"/>
    <mergeCell ref="AX169:AZ169"/>
    <mergeCell ref="BA168:BC168"/>
    <mergeCell ref="BD168:BF168"/>
    <mergeCell ref="BG168:BI168"/>
    <mergeCell ref="BJ168:BL168"/>
    <mergeCell ref="A169:C169"/>
    <mergeCell ref="D169:V169"/>
    <mergeCell ref="W169:Y169"/>
    <mergeCell ref="Z169:AB169"/>
    <mergeCell ref="AC169:AE169"/>
    <mergeCell ref="AF169:AH169"/>
    <mergeCell ref="AI168:AK168"/>
    <mergeCell ref="AL168:AN168"/>
    <mergeCell ref="AO168:AQ168"/>
    <mergeCell ref="AR168:AT168"/>
    <mergeCell ref="AU168:AW168"/>
    <mergeCell ref="AX168:AZ168"/>
    <mergeCell ref="A168:C168"/>
    <mergeCell ref="D168:V168"/>
    <mergeCell ref="W168:Y168"/>
    <mergeCell ref="Z168:AB168"/>
    <mergeCell ref="AC168:AE168"/>
    <mergeCell ref="AF168:AH168"/>
    <mergeCell ref="BJ166:BL167"/>
    <mergeCell ref="W167:Y167"/>
    <mergeCell ref="Z167:AB167"/>
    <mergeCell ref="AC167:AE167"/>
    <mergeCell ref="AF167:AH167"/>
    <mergeCell ref="AI167:AK167"/>
    <mergeCell ref="AL167:AN167"/>
    <mergeCell ref="AO167:AQ167"/>
    <mergeCell ref="AR167:AT167"/>
    <mergeCell ref="BG165:BL165"/>
    <mergeCell ref="W166:AB166"/>
    <mergeCell ref="AC166:AH166"/>
    <mergeCell ref="AI166:AN166"/>
    <mergeCell ref="AO166:AT166"/>
    <mergeCell ref="AU166:AW167"/>
    <mergeCell ref="AX166:AZ167"/>
    <mergeCell ref="BA166:BC167"/>
    <mergeCell ref="BD166:BF167"/>
    <mergeCell ref="BG166:BI167"/>
    <mergeCell ref="A165:C167"/>
    <mergeCell ref="D165:V167"/>
    <mergeCell ref="W165:AH165"/>
    <mergeCell ref="AI165:AT165"/>
    <mergeCell ref="AU165:AZ165"/>
    <mergeCell ref="BA165:BF165"/>
    <mergeCell ref="AT154:AX154"/>
    <mergeCell ref="AY154:BC154"/>
    <mergeCell ref="BD154:BH154"/>
    <mergeCell ref="BI154:BM154"/>
    <mergeCell ref="BN154:BR154"/>
    <mergeCell ref="A164:BL164"/>
    <mergeCell ref="BI155:BM155"/>
    <mergeCell ref="BN155:BR155"/>
    <mergeCell ref="A156:T156"/>
    <mergeCell ref="U156:Y156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T152:AX152"/>
    <mergeCell ref="AY152:BC152"/>
    <mergeCell ref="BD152:BH152"/>
    <mergeCell ref="BI152:BM152"/>
    <mergeCell ref="BN152:BR152"/>
    <mergeCell ref="A153:T153"/>
    <mergeCell ref="U153:Y153"/>
    <mergeCell ref="Z153:AD153"/>
    <mergeCell ref="AE153:AI153"/>
    <mergeCell ref="AJ153:AN153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150:T151"/>
    <mergeCell ref="U150:AD150"/>
    <mergeCell ref="AE150:AN150"/>
    <mergeCell ref="AO150:AX150"/>
    <mergeCell ref="AY150:BH150"/>
    <mergeCell ref="BI150:BR150"/>
    <mergeCell ref="U151:Y151"/>
    <mergeCell ref="Z151:AD151"/>
    <mergeCell ref="AE151:AI151"/>
    <mergeCell ref="AJ151:AN151"/>
    <mergeCell ref="AP139:AT139"/>
    <mergeCell ref="AU139:AY139"/>
    <mergeCell ref="AZ139:BD139"/>
    <mergeCell ref="BE139:BI139"/>
    <mergeCell ref="A148:BL148"/>
    <mergeCell ref="A149:BR149"/>
    <mergeCell ref="BE140:BI140"/>
    <mergeCell ref="A141:C141"/>
    <mergeCell ref="D141:P141"/>
    <mergeCell ref="Q141:U141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BT125:BX125"/>
    <mergeCell ref="A134:BL134"/>
    <mergeCell ref="A135:C136"/>
    <mergeCell ref="D135:P136"/>
    <mergeCell ref="Q135:U136"/>
    <mergeCell ref="V135:AE136"/>
    <mergeCell ref="AF135:AT135"/>
    <mergeCell ref="AU135:BI135"/>
    <mergeCell ref="AF136:AJ136"/>
    <mergeCell ref="AK136:AO13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A123:C123"/>
    <mergeCell ref="D123:P123"/>
    <mergeCell ref="Q123:U123"/>
    <mergeCell ref="V123:AE123"/>
    <mergeCell ref="AF123:AJ123"/>
    <mergeCell ref="AK123:AO123"/>
    <mergeCell ref="BJ121:BX121"/>
    <mergeCell ref="AF122:AJ122"/>
    <mergeCell ref="AK122:AO122"/>
    <mergeCell ref="AP122:AT122"/>
    <mergeCell ref="AU122:AY122"/>
    <mergeCell ref="AZ122:BD122"/>
    <mergeCell ref="BE122:BI122"/>
    <mergeCell ref="BJ122:BN122"/>
    <mergeCell ref="BO122:BS122"/>
    <mergeCell ref="BT122:BX122"/>
    <mergeCell ref="A121:C122"/>
    <mergeCell ref="D121:P122"/>
    <mergeCell ref="Q121:U122"/>
    <mergeCell ref="V121:AE122"/>
    <mergeCell ref="AF121:AT121"/>
    <mergeCell ref="AU121:BI121"/>
    <mergeCell ref="AO115:AS115"/>
    <mergeCell ref="AT115:AX115"/>
    <mergeCell ref="AY115:BC115"/>
    <mergeCell ref="BD115:BH115"/>
    <mergeCell ref="A119:BL119"/>
    <mergeCell ref="A120:BL120"/>
    <mergeCell ref="AT116:AX116"/>
    <mergeCell ref="AY116:BC116"/>
    <mergeCell ref="BD116:BH116"/>
    <mergeCell ref="AO114:AS114"/>
    <mergeCell ref="AT114:AX114"/>
    <mergeCell ref="AY114:BC114"/>
    <mergeCell ref="BD114:BH114"/>
    <mergeCell ref="A115:C115"/>
    <mergeCell ref="D115:T115"/>
    <mergeCell ref="U115:Y115"/>
    <mergeCell ref="Z115:AD115"/>
    <mergeCell ref="AE115:AI115"/>
    <mergeCell ref="AJ115:AN115"/>
    <mergeCell ref="AO113:AS113"/>
    <mergeCell ref="AT113:AX113"/>
    <mergeCell ref="AY113:BC113"/>
    <mergeCell ref="BD113:BH113"/>
    <mergeCell ref="A114:C114"/>
    <mergeCell ref="D114:T114"/>
    <mergeCell ref="U114:Y114"/>
    <mergeCell ref="Z114:AD114"/>
    <mergeCell ref="AE114:AI114"/>
    <mergeCell ref="AJ114:AN114"/>
    <mergeCell ref="A113:C113"/>
    <mergeCell ref="D113:T113"/>
    <mergeCell ref="U113:Y113"/>
    <mergeCell ref="Z113:AD113"/>
    <mergeCell ref="AE113:AI113"/>
    <mergeCell ref="AJ113:AN113"/>
    <mergeCell ref="AE112:AI112"/>
    <mergeCell ref="AJ112:AN112"/>
    <mergeCell ref="AO112:AS112"/>
    <mergeCell ref="AT112:AX112"/>
    <mergeCell ref="AY112:BC112"/>
    <mergeCell ref="BD112:BH112"/>
    <mergeCell ref="BQ106:BT106"/>
    <mergeCell ref="BU106:BY106"/>
    <mergeCell ref="A109:BL109"/>
    <mergeCell ref="A110:BH110"/>
    <mergeCell ref="A111:C112"/>
    <mergeCell ref="D111:T112"/>
    <mergeCell ref="U111:AN111"/>
    <mergeCell ref="AO111:BH111"/>
    <mergeCell ref="U112:Y112"/>
    <mergeCell ref="Z112:AD112"/>
    <mergeCell ref="AN106:AR106"/>
    <mergeCell ref="AS106:AW106"/>
    <mergeCell ref="AX106:BA106"/>
    <mergeCell ref="BB106:BF106"/>
    <mergeCell ref="BG106:BK106"/>
    <mergeCell ref="BL106:BP106"/>
    <mergeCell ref="A106:C106"/>
    <mergeCell ref="D106:T106"/>
    <mergeCell ref="U106:Y106"/>
    <mergeCell ref="Z106:AD106"/>
    <mergeCell ref="AE106:AH106"/>
    <mergeCell ref="AI106:AM106"/>
    <mergeCell ref="AX105:BA105"/>
    <mergeCell ref="BB105:BF105"/>
    <mergeCell ref="BG105:BK105"/>
    <mergeCell ref="BL105:BP105"/>
    <mergeCell ref="BQ105:BT105"/>
    <mergeCell ref="BU105:BY105"/>
    <mergeCell ref="BQ104:BT104"/>
    <mergeCell ref="BU104:BY104"/>
    <mergeCell ref="A105:C105"/>
    <mergeCell ref="D105:T105"/>
    <mergeCell ref="U105:Y105"/>
    <mergeCell ref="Z105:AD105"/>
    <mergeCell ref="AE105:AH105"/>
    <mergeCell ref="AI105:AM105"/>
    <mergeCell ref="AN105:AR105"/>
    <mergeCell ref="AS105:AW105"/>
    <mergeCell ref="AN104:AR104"/>
    <mergeCell ref="AS104:AW104"/>
    <mergeCell ref="AX104:BA104"/>
    <mergeCell ref="BB104:BF104"/>
    <mergeCell ref="BG104:BK104"/>
    <mergeCell ref="BL104:BP104"/>
    <mergeCell ref="A104:C104"/>
    <mergeCell ref="D104:T104"/>
    <mergeCell ref="U104:Y104"/>
    <mergeCell ref="Z104:AD104"/>
    <mergeCell ref="AE104:AH104"/>
    <mergeCell ref="AI104:AM104"/>
    <mergeCell ref="AX103:BA103"/>
    <mergeCell ref="BB103:BF103"/>
    <mergeCell ref="BG103:BK103"/>
    <mergeCell ref="BL103:BP103"/>
    <mergeCell ref="BQ103:BT103"/>
    <mergeCell ref="BU103:BY103"/>
    <mergeCell ref="U103:Y103"/>
    <mergeCell ref="Z103:AD103"/>
    <mergeCell ref="AE103:AH103"/>
    <mergeCell ref="AI103:AM103"/>
    <mergeCell ref="AN103:AR103"/>
    <mergeCell ref="AS103:AW103"/>
    <mergeCell ref="BB96:BF96"/>
    <mergeCell ref="BG96:BK96"/>
    <mergeCell ref="A99:BL99"/>
    <mergeCell ref="A100:BL100"/>
    <mergeCell ref="A101:BY101"/>
    <mergeCell ref="A102:C103"/>
    <mergeCell ref="D102:T103"/>
    <mergeCell ref="U102:AM102"/>
    <mergeCell ref="AN102:BF102"/>
    <mergeCell ref="BG102:BY102"/>
    <mergeCell ref="BB95:BF95"/>
    <mergeCell ref="BG95:BK95"/>
    <mergeCell ref="A96:E96"/>
    <mergeCell ref="F96:W96"/>
    <mergeCell ref="X96:AB96"/>
    <mergeCell ref="AC96:AG96"/>
    <mergeCell ref="AH96:AL96"/>
    <mergeCell ref="AM96:AQ96"/>
    <mergeCell ref="AR96:AV96"/>
    <mergeCell ref="AW96:BA96"/>
    <mergeCell ref="BB94:BF94"/>
    <mergeCell ref="BG94:BK94"/>
    <mergeCell ref="A95:E95"/>
    <mergeCell ref="F95:W95"/>
    <mergeCell ref="X95:AB95"/>
    <mergeCell ref="AC95:AG95"/>
    <mergeCell ref="AH95:AL95"/>
    <mergeCell ref="AM95:AQ95"/>
    <mergeCell ref="AR95:AV95"/>
    <mergeCell ref="AW95:BA95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A92:E93"/>
    <mergeCell ref="F92:W93"/>
    <mergeCell ref="X92:AQ92"/>
    <mergeCell ref="AR92:BK92"/>
    <mergeCell ref="X93:AB93"/>
    <mergeCell ref="AC93:AG93"/>
    <mergeCell ref="AH93:AL93"/>
    <mergeCell ref="AM93:AQ93"/>
    <mergeCell ref="AR93:AV93"/>
    <mergeCell ref="AW93:BA93"/>
    <mergeCell ref="AR77:AV77"/>
    <mergeCell ref="AW77:BA77"/>
    <mergeCell ref="BB77:BF77"/>
    <mergeCell ref="BG77:BK77"/>
    <mergeCell ref="A90:BL90"/>
    <mergeCell ref="A91:BK91"/>
    <mergeCell ref="BG78:BK78"/>
    <mergeCell ref="A79:D79"/>
    <mergeCell ref="E79:W79"/>
    <mergeCell ref="X79:AB79"/>
    <mergeCell ref="AR76:AV76"/>
    <mergeCell ref="AW76:BA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75:D75"/>
    <mergeCell ref="E75:W75"/>
    <mergeCell ref="X75:AB75"/>
    <mergeCell ref="AC75:AG75"/>
    <mergeCell ref="AH75:AL75"/>
    <mergeCell ref="AM75:AQ75"/>
    <mergeCell ref="AH74:AL74"/>
    <mergeCell ref="AM74:AQ74"/>
    <mergeCell ref="AR74:AV74"/>
    <mergeCell ref="AW74:BA74"/>
    <mergeCell ref="BB74:BF74"/>
    <mergeCell ref="BG74:BK74"/>
    <mergeCell ref="BQ69:BT69"/>
    <mergeCell ref="BU69:BY69"/>
    <mergeCell ref="A71:BL71"/>
    <mergeCell ref="A72:BK72"/>
    <mergeCell ref="A73:D74"/>
    <mergeCell ref="E73:W74"/>
    <mergeCell ref="X73:AQ73"/>
    <mergeCell ref="AR73:BK73"/>
    <mergeCell ref="X74:AB74"/>
    <mergeCell ref="AC74:AG74"/>
    <mergeCell ref="AN69:AR69"/>
    <mergeCell ref="AS69:AW69"/>
    <mergeCell ref="AX69:BA69"/>
    <mergeCell ref="BB69:BF69"/>
    <mergeCell ref="BG69:BK69"/>
    <mergeCell ref="BL69:BP69"/>
    <mergeCell ref="A69:E69"/>
    <mergeCell ref="F69:T69"/>
    <mergeCell ref="U69:Y69"/>
    <mergeCell ref="Z69:AD69"/>
    <mergeCell ref="AE69:AH69"/>
    <mergeCell ref="AI69:AM69"/>
    <mergeCell ref="AX68:BA68"/>
    <mergeCell ref="BB68:BF68"/>
    <mergeCell ref="BG68:BK68"/>
    <mergeCell ref="BL68:BP68"/>
    <mergeCell ref="BQ68:BT68"/>
    <mergeCell ref="BU68:BY68"/>
    <mergeCell ref="BQ67:BT67"/>
    <mergeCell ref="BU67:BY67"/>
    <mergeCell ref="A68:E68"/>
    <mergeCell ref="F68:T68"/>
    <mergeCell ref="U68:Y68"/>
    <mergeCell ref="Z68:AD68"/>
    <mergeCell ref="AE68:AH68"/>
    <mergeCell ref="AI68:AM68"/>
    <mergeCell ref="AN68:AR68"/>
    <mergeCell ref="AS68:AW68"/>
    <mergeCell ref="AN67:AR67"/>
    <mergeCell ref="AS67:AW67"/>
    <mergeCell ref="AX67:BA67"/>
    <mergeCell ref="BB67:BF67"/>
    <mergeCell ref="BG67:BK67"/>
    <mergeCell ref="BL67:BP67"/>
    <mergeCell ref="BG66:BK66"/>
    <mergeCell ref="BL66:BP66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E66:AH66"/>
    <mergeCell ref="AI66:AM66"/>
    <mergeCell ref="AN66:AR66"/>
    <mergeCell ref="AS66:AW66"/>
    <mergeCell ref="AX66:BA66"/>
    <mergeCell ref="BB66:BF66"/>
    <mergeCell ref="BU50:BY50"/>
    <mergeCell ref="A63:BL63"/>
    <mergeCell ref="A64:BY64"/>
    <mergeCell ref="A65:E66"/>
    <mergeCell ref="F65:T66"/>
    <mergeCell ref="U65:AM65"/>
    <mergeCell ref="AN65:BF65"/>
    <mergeCell ref="BG65:BY65"/>
    <mergeCell ref="U66:Y66"/>
    <mergeCell ref="Z66:AD6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6 A170 A115">
    <cfRule type="cellIs" dxfId="39" priority="44" stopIfTrue="1" operator="equal">
      <formula>A105</formula>
    </cfRule>
  </conditionalFormatting>
  <conditionalFormatting sqref="A125:C125 A139:C139">
    <cfRule type="cellIs" dxfId="38" priority="45" stopIfTrue="1" operator="equal">
      <formula>A124</formula>
    </cfRule>
    <cfRule type="cellIs" dxfId="37" priority="46" stopIfTrue="1" operator="equal">
      <formula>0</formula>
    </cfRule>
  </conditionalFormatting>
  <conditionalFormatting sqref="A107">
    <cfRule type="cellIs" dxfId="36" priority="43" stopIfTrue="1" operator="equal">
      <formula>A106</formula>
    </cfRule>
  </conditionalFormatting>
  <conditionalFormatting sqref="A117">
    <cfRule type="cellIs" dxfId="35" priority="48" stopIfTrue="1" operator="equal">
      <formula>A115</formula>
    </cfRule>
  </conditionalFormatting>
  <conditionalFormatting sqref="A116">
    <cfRule type="cellIs" dxfId="34" priority="41" stopIfTrue="1" operator="equal">
      <formula>A115</formula>
    </cfRule>
  </conditionalFormatting>
  <conditionalFormatting sqref="A171">
    <cfRule type="cellIs" dxfId="33" priority="7" stopIfTrue="1" operator="equal">
      <formula>A170</formula>
    </cfRule>
  </conditionalFormatting>
  <conditionalFormatting sqref="A126:C126">
    <cfRule type="cellIs" dxfId="32" priority="38" stopIfTrue="1" operator="equal">
      <formula>A125</formula>
    </cfRule>
    <cfRule type="cellIs" dxfId="31" priority="39" stopIfTrue="1" operator="equal">
      <formula>0</formula>
    </cfRule>
  </conditionalFormatting>
  <conditionalFormatting sqref="A127:C127">
    <cfRule type="cellIs" dxfId="30" priority="36" stopIfTrue="1" operator="equal">
      <formula>A126</formula>
    </cfRule>
    <cfRule type="cellIs" dxfId="29" priority="37" stopIfTrue="1" operator="equal">
      <formula>0</formula>
    </cfRule>
  </conditionalFormatting>
  <conditionalFormatting sqref="A128:C128">
    <cfRule type="cellIs" dxfId="28" priority="34" stopIfTrue="1" operator="equal">
      <formula>A127</formula>
    </cfRule>
    <cfRule type="cellIs" dxfId="27" priority="35" stopIfTrue="1" operator="equal">
      <formula>0</formula>
    </cfRule>
  </conditionalFormatting>
  <conditionalFormatting sqref="A129:C129">
    <cfRule type="cellIs" dxfId="26" priority="32" stopIfTrue="1" operator="equal">
      <formula>A128</formula>
    </cfRule>
    <cfRule type="cellIs" dxfId="25" priority="33" stopIfTrue="1" operator="equal">
      <formula>0</formula>
    </cfRule>
  </conditionalFormatting>
  <conditionalFormatting sqref="A130:C130">
    <cfRule type="cellIs" dxfId="24" priority="30" stopIfTrue="1" operator="equal">
      <formula>A129</formula>
    </cfRule>
    <cfRule type="cellIs" dxfId="23" priority="31" stopIfTrue="1" operator="equal">
      <formula>0</formula>
    </cfRule>
  </conditionalFormatting>
  <conditionalFormatting sqref="A131:C131">
    <cfRule type="cellIs" dxfId="22" priority="28" stopIfTrue="1" operator="equal">
      <formula>A130</formula>
    </cfRule>
    <cfRule type="cellIs" dxfId="21" priority="29" stopIfTrue="1" operator="equal">
      <formula>0</formula>
    </cfRule>
  </conditionalFormatting>
  <conditionalFormatting sqref="A132:C132">
    <cfRule type="cellIs" dxfId="20" priority="26" stopIfTrue="1" operator="equal">
      <formula>A131</formula>
    </cfRule>
    <cfRule type="cellIs" dxfId="19" priority="27" stopIfTrue="1" operator="equal">
      <formula>0</formula>
    </cfRule>
  </conditionalFormatting>
  <conditionalFormatting sqref="A140:C140">
    <cfRule type="cellIs" dxfId="18" priority="22" stopIfTrue="1" operator="equal">
      <formula>A139</formula>
    </cfRule>
    <cfRule type="cellIs" dxfId="17" priority="23" stopIfTrue="1" operator="equal">
      <formula>0</formula>
    </cfRule>
  </conditionalFormatting>
  <conditionalFormatting sqref="A141:C141">
    <cfRule type="cellIs" dxfId="16" priority="20" stopIfTrue="1" operator="equal">
      <formula>A140</formula>
    </cfRule>
    <cfRule type="cellIs" dxfId="15" priority="21" stopIfTrue="1" operator="equal">
      <formula>0</formula>
    </cfRule>
  </conditionalFormatting>
  <conditionalFormatting sqref="A142:C142">
    <cfRule type="cellIs" dxfId="14" priority="18" stopIfTrue="1" operator="equal">
      <formula>A141</formula>
    </cfRule>
    <cfRule type="cellIs" dxfId="13" priority="19" stopIfTrue="1" operator="equal">
      <formula>0</formula>
    </cfRule>
  </conditionalFormatting>
  <conditionalFormatting sqref="A143:C143">
    <cfRule type="cellIs" dxfId="12" priority="16" stopIfTrue="1" operator="equal">
      <formula>A142</formula>
    </cfRule>
    <cfRule type="cellIs" dxfId="11" priority="17" stopIfTrue="1" operator="equal">
      <formula>0</formula>
    </cfRule>
  </conditionalFormatting>
  <conditionalFormatting sqref="A144:C144">
    <cfRule type="cellIs" dxfId="10" priority="14" stopIfTrue="1" operator="equal">
      <formula>A143</formula>
    </cfRule>
    <cfRule type="cellIs" dxfId="9" priority="15" stopIfTrue="1" operator="equal">
      <formula>0</formula>
    </cfRule>
  </conditionalFormatting>
  <conditionalFormatting sqref="A145:C145">
    <cfRule type="cellIs" dxfId="8" priority="12" stopIfTrue="1" operator="equal">
      <formula>A144</formula>
    </cfRule>
    <cfRule type="cellIs" dxfId="7" priority="13" stopIfTrue="1" operator="equal">
      <formula>0</formula>
    </cfRule>
  </conditionalFormatting>
  <conditionalFormatting sqref="A146:C146">
    <cfRule type="cellIs" dxfId="6" priority="10" stopIfTrue="1" operator="equal">
      <formula>A145</formula>
    </cfRule>
    <cfRule type="cellIs" dxfId="5" priority="11" stopIfTrue="1" operator="equal">
      <formula>0</formula>
    </cfRule>
  </conditionalFormatting>
  <conditionalFormatting sqref="A172">
    <cfRule type="cellIs" dxfId="4" priority="6" stopIfTrue="1" operator="equal">
      <formula>A171</formula>
    </cfRule>
  </conditionalFormatting>
  <conditionalFormatting sqref="A173">
    <cfRule type="cellIs" dxfId="3" priority="5" stopIfTrue="1" operator="equal">
      <formula>A172</formula>
    </cfRule>
  </conditionalFormatting>
  <conditionalFormatting sqref="A174">
    <cfRule type="cellIs" dxfId="2" priority="4" stopIfTrue="1" operator="equal">
      <formula>A173</formula>
    </cfRule>
  </conditionalFormatting>
  <conditionalFormatting sqref="A175">
    <cfRule type="cellIs" dxfId="1" priority="3" stopIfTrue="1" operator="equal">
      <formula>A174</formula>
    </cfRule>
  </conditionalFormatting>
  <conditionalFormatting sqref="A176">
    <cfRule type="cellIs" dxfId="0" priority="2" stopIfTrue="1" operator="equal">
      <formula>A175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КПК0115031</vt:lpstr>
      <vt:lpstr>'Додаток2 КПК0115031'!Область_печати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2021-12-30T08:42:09Z</cp:lastPrinted>
  <dcterms:created xsi:type="dcterms:W3CDTF">2016-07-02T12:27:50Z</dcterms:created>
  <dcterms:modified xsi:type="dcterms:W3CDTF">2021-12-30T08:43:00Z</dcterms:modified>
</cp:coreProperties>
</file>