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7130" sheetId="6" r:id="rId1"/>
  </sheets>
  <definedNames>
    <definedName name="_xlnm.Print_Area" localSheetId="0">'Додаток2 КПК0117130'!$A$1:$BY$220</definedName>
  </definedNames>
  <calcPr calcId="144525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<sst xmlns="http://schemas.openxmlformats.org/spreadsheetml/2006/main" count="679" uniqueCount="250">
  <si>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</si>
  <si>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</si>
  <si>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</si>
  <si>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</si>
  <si>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</si>
  <si>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</si>
  <si>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</si>
  <si>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</si>
  <si>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</si>
  <si>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</si>
  <si>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</si>
  <si>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</si>
  <si>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</si>
  <si>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</si>
  <si>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</si>
  <si>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</si>
  <si>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</si>
  <si>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</si>
  <si>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</si>
  <si>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</si>
  <si>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</si>
  <si>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</si>
  <si>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</si>
  <si>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</si>
  <si>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</si>
  <si>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</si>
  <si>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</si>
  <si>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</si>
  <si>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</si>
  <si>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</si>
  <si>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</si>
  <si>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</si>
  <si>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</si>
  <si>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</si>
  <si>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</si>
  <si>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</si>
  <si>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</si>
  <si>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</si>
  <si>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</si>
  <si>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</si>
  <si>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</si>
  <si>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</si>
  <si>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</si>
  <si>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</si>
  <si>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</si>
  <si>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</si>
  <si>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</si>
  <si>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</si>
  <si>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</si>
  <si>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</si>
  <si>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</si>
  <si>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</si>
  <si>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</si>
  <si>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</si>
  <si>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</si>
  <si>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</si>
  <si>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</si>
  <si>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</si>
  <si>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</si>
  <si>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</si>
  <si>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</si>
  <si>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</si>
  <si>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</si>
  <si>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</si>
  <si>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</si>
  <si>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</si>
  <si>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</si>
  <si>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</si>
  <si>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</si>
  <si>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</si>
  <si>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</si>
  <si>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</si>
  <si>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</si>
  <si>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</si>
  <si>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</si>
  <si>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</si>
  <si>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</si>
  <si>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</si>
  <si>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</si>
  <si>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</si>
  <si>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</si>
  <si>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</si>
  <si>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</si>
  <si>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</si>
  <si>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</si>
  <si>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</si>
  <si>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</si>
  <si>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</si>
  <si>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</si>
  <si>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</si>
  <si>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</si>
  <si>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</si>
  <si>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</si>
  <si>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</si>
  <si>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</si>
  <si>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</si>
  <si>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</si>
  <si>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</si>
  <si>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</si>
  <si>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</si>
  <si>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</si>
  <si>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</si>
  <si>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</si>
  <si>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</si>
  <si>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</si>
  <si>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</si>
  <si>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</si>
  <si>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</si>
  <si>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</si>
  <si>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</si>
  <si>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</si>
  <si>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</si>
  <si>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</si>
  <si>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</si>
  <si>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</si>
  <si>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</si>
  <si>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</si>
  <si>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</si>
  <si>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</si>
  <si>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</si>
  <si>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</si>
  <si>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</si>
  <si>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</si>
  <si>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</si>
  <si>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</si>
  <si>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</si>
  <si>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</si>
  <si>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</si>
  <si>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</si>
  <si>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</si>
  <si>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</si>
  <si>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</si>
  <si>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</si>
  <si>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</si>
  <si>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</si>
  <si>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</si>
  <si>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</si>
  <si>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</si>
  <si>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</si>
  <si>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</si>
  <si>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</si>
  <si>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</si>
  <si>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</si>
  <si>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</si>
  <si>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</si>
  <si>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</si>
  <si>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</si>
  <si>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</si>
  <si>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</si>
  <si>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</si>
  <si>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</si>
  <si>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</si>
  <si>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</si>
  <si>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</si>
  <si>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</si>
  <si>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</si>
  <si>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</si>
  <si>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</si>
  <si>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</si>
  <si>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</si>
  <si>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</si>
  <si>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</si>
  <si>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</si>
  <si>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</si>
  <si>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</si>
  <si>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</si>
  <si>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</si>
  <si>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</si>
  <si>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</si>
  <si>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</si>
  <si>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</si>
  <si>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</si>
  <si>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</si>
  <si>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</si>
  <si>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</si>
  <si>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Дослідження і розробки, окремі заходи розвитку по реалізації державних (регіональних) програм</t>
  </si>
  <si>
    <t>Фінансове та матеріально-технічне забезпечення заходів із землеустрою</t>
  </si>
  <si>
    <t>затрат</t>
  </si>
  <si>
    <t xml:space="preserve">formula=RC[-16]+RC[-8]                          </t>
  </si>
  <si>
    <t>Сума загальних витрат</t>
  </si>
  <si>
    <t>грн.</t>
  </si>
  <si>
    <t>розрахунок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</si>
  <si>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</si>
  <si>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</si>
  <si>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</si>
  <si>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</si>
  <si>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</si>
  <si>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</si>
  <si>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тис.грн.</t>
  </si>
  <si>
    <t>якості</t>
  </si>
  <si>
    <t>відсоток/питома вага проведення послуг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</si>
  <si>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</si>
  <si>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</si>
  <si>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</si>
  <si>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</si>
  <si>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</si>
  <si>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</si>
  <si>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</si>
  <si>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Конституція України, Бюджетний кодекс України;_x000D_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</si>
  <si>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</si>
  <si>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</si>
  <si>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</si>
  <si>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</si>
  <si>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</si>
  <si>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</si>
  <si>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</si>
  <si>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</si>
  <si>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</si>
  <si>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</si>
  <si>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</si>
  <si>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</si>
  <si>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</si>
  <si>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</si>
  <si>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</si>
  <si>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</si>
  <si>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</si>
  <si>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</si>
  <si>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</si>
  <si>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</si>
  <si>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</si>
  <si>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</si>
  <si>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</si>
  <si>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</si>
  <si>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</si>
  <si>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</si>
  <si>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</si>
  <si>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</si>
  <si>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</si>
  <si>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</si>
  <si>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</si>
  <si>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</si>
  <si>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</si>
  <si>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</si>
  <si>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</si>
  <si>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</si>
  <si>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</si>
  <si>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</si>
  <si>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</si>
  <si>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</si>
  <si>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</si>
  <si>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</si>
  <si>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</si>
  <si>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(0)(1)(1)(7)(1)(3)(0)</t>
  </si>
  <si>
    <t>(7)(1)(3)(0)</t>
  </si>
  <si>
    <t>(0)(4)(2)(1)</t>
  </si>
  <si>
    <t>Здійснення заходів із землеустрою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</si>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</sst>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topLeftCell="A189" zoomScaleNormal="100" workbookViewId="0">
      <selection activeCell="AU220" sqref="AU220:BF22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200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199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203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247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203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245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204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196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197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198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206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209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216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200000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200000</v>
      </c>
      <c r="AJ30" s="97"/>
      <c r="AK30" s="97"/>
      <c r="AL30" s="97"/>
      <c r="AM30" s="98"/>
      <c r="AN30" s="96">
        <v>100000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100000</v>
      </c>
      <c r="BC30" s="97"/>
      <c r="BD30" s="97"/>
      <c r="BE30" s="97"/>
      <c r="BF30" s="98"/>
      <c r="BG30" s="96">
        <v>49900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49900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200000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200000</v>
      </c>
      <c r="AJ31" s="105"/>
      <c r="AK31" s="105"/>
      <c r="AL31" s="105"/>
      <c r="AM31" s="106"/>
      <c r="AN31" s="104">
        <v>100000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100000</v>
      </c>
      <c r="BC31" s="105"/>
      <c r="BD31" s="105"/>
      <c r="BE31" s="105"/>
      <c r="BF31" s="106"/>
      <c r="BG31" s="104">
        <v>49900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49900</v>
      </c>
      <c r="BV31" s="105"/>
      <c r="BW31" s="105"/>
      <c r="BX31" s="105"/>
      <c r="BY31" s="106"/>
    </row>
    <row r="33" spans="1:79" ht="14.25" customHeight="1" x14ac:dyDescent="0.2">
      <c r="A33" s="79" t="s">
        <v>231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227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232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206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209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216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2240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200000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200000</v>
      </c>
      <c r="AJ50" s="97"/>
      <c r="AK50" s="97"/>
      <c r="AL50" s="97"/>
      <c r="AM50" s="98"/>
      <c r="AN50" s="96">
        <v>100000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100000</v>
      </c>
      <c r="BC50" s="97"/>
      <c r="BD50" s="97"/>
      <c r="BE50" s="97"/>
      <c r="BF50" s="98"/>
      <c r="BG50" s="96">
        <v>49900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49900</v>
      </c>
      <c r="BV50" s="97"/>
      <c r="BW50" s="97"/>
      <c r="BX50" s="97"/>
      <c r="BY50" s="98"/>
      <c r="CA50" s="99" t="s">
        <v>26</v>
      </c>
    </row>
    <row r="51" spans="1:79" s="99" customFormat="1" ht="25.5" customHeight="1" x14ac:dyDescent="0.2">
      <c r="A51" s="89">
        <v>2281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0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200000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200000</v>
      </c>
      <c r="AJ52" s="105"/>
      <c r="AK52" s="105"/>
      <c r="AL52" s="105"/>
      <c r="AM52" s="106"/>
      <c r="AN52" s="104">
        <v>100000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100000</v>
      </c>
      <c r="BC52" s="105"/>
      <c r="BD52" s="105"/>
      <c r="BE52" s="105"/>
      <c r="BF52" s="106"/>
      <c r="BG52" s="104">
        <v>49900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49900</v>
      </c>
      <c r="BV52" s="105"/>
      <c r="BW52" s="105"/>
      <c r="BX52" s="105"/>
      <c r="BY52" s="106"/>
    </row>
    <row r="54" spans="1:79" ht="14.25" customHeight="1" x14ac:dyDescent="0.2">
      <c r="A54" s="29" t="s">
        <v>218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205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206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209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216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12.7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233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227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232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2240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25.5" customHeight="1" x14ac:dyDescent="0.2">
      <c r="A69" s="89">
        <v>2281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 x14ac:dyDescent="0.2">
      <c r="A72" s="29" t="s">
        <v>234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205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227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232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219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205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206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209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216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200000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200000</v>
      </c>
      <c r="AJ88" s="97"/>
      <c r="AK88" s="97"/>
      <c r="AL88" s="97"/>
      <c r="AM88" s="98"/>
      <c r="AN88" s="96">
        <v>100000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100000</v>
      </c>
      <c r="BC88" s="97"/>
      <c r="BD88" s="97"/>
      <c r="BE88" s="97"/>
      <c r="BF88" s="98"/>
      <c r="BG88" s="96">
        <v>49900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49900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200000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200000</v>
      </c>
      <c r="AJ89" s="105"/>
      <c r="AK89" s="105"/>
      <c r="AL89" s="105"/>
      <c r="AM89" s="106"/>
      <c r="AN89" s="104">
        <v>100000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100000</v>
      </c>
      <c r="BC89" s="105"/>
      <c r="BD89" s="105"/>
      <c r="BE89" s="105"/>
      <c r="BF89" s="106"/>
      <c r="BG89" s="104">
        <v>49900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49900</v>
      </c>
      <c r="BV89" s="105"/>
      <c r="BW89" s="105"/>
      <c r="BX89" s="105"/>
      <c r="BY89" s="106"/>
    </row>
    <row r="91" spans="1:79" ht="14.25" customHeight="1" x14ac:dyDescent="0.2">
      <c r="A91" s="29" t="s">
        <v>235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12.75">
      <c r="A92" s="75" t="s">
        <v>205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227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232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220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206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209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216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5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200000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200000</v>
      </c>
      <c r="AQ108" s="115"/>
      <c r="AR108" s="115"/>
      <c r="AS108" s="115"/>
      <c r="AT108" s="115"/>
      <c r="AU108" s="115">
        <v>100000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100000</v>
      </c>
      <c r="BF108" s="115"/>
      <c r="BG108" s="115"/>
      <c r="BH108" s="115"/>
      <c r="BI108" s="115"/>
      <c r="BJ108" s="115">
        <v>49900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49900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182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15" customHeight="1" x14ac:dyDescent="0.2">
      <c r="A110" s="89">
        <v>0</v>
      </c>
      <c r="B110" s="90"/>
      <c r="C110" s="90"/>
      <c r="D110" s="114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184</v>
      </c>
      <c r="R110" s="27"/>
      <c r="S110" s="27"/>
      <c r="T110" s="27"/>
      <c r="U110" s="27"/>
      <c r="V110" s="114" t="s">
        <v>185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5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5</v>
      </c>
      <c r="AQ110" s="115"/>
      <c r="AR110" s="115"/>
      <c r="AS110" s="115"/>
      <c r="AT110" s="115"/>
      <c r="AU110" s="115">
        <v>3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3</v>
      </c>
      <c r="BF110" s="115"/>
      <c r="BG110" s="115"/>
      <c r="BH110" s="115"/>
      <c r="BI110" s="115"/>
      <c r="BJ110" s="115">
        <v>1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1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186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15" customHeight="1" x14ac:dyDescent="0.2">
      <c r="A112" s="89">
        <v>0</v>
      </c>
      <c r="B112" s="90"/>
      <c r="C112" s="90"/>
      <c r="D112" s="114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188</v>
      </c>
      <c r="R112" s="27"/>
      <c r="S112" s="27"/>
      <c r="T112" s="27"/>
      <c r="U112" s="27"/>
      <c r="V112" s="114" t="s">
        <v>181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40</v>
      </c>
      <c r="AG112" s="115"/>
      <c r="AH112" s="115"/>
      <c r="AI112" s="115"/>
      <c r="AJ112" s="115"/>
      <c r="AK112" s="115">
        <v>21</v>
      </c>
      <c r="AL112" s="115"/>
      <c r="AM112" s="115"/>
      <c r="AN112" s="115"/>
      <c r="AO112" s="115"/>
      <c r="AP112" s="115">
        <v>61</v>
      </c>
      <c r="AQ112" s="115"/>
      <c r="AR112" s="115"/>
      <c r="AS112" s="115"/>
      <c r="AT112" s="115"/>
      <c r="AU112" s="115">
        <v>33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33</v>
      </c>
      <c r="BF112" s="115"/>
      <c r="BG112" s="115"/>
      <c r="BH112" s="115"/>
      <c r="BI112" s="115"/>
      <c r="BJ112" s="115">
        <v>49.9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49.9</v>
      </c>
      <c r="BU112" s="115"/>
      <c r="BV112" s="115"/>
      <c r="BW112" s="115"/>
      <c r="BX112" s="115"/>
    </row>
    <row r="113" spans="1:79" s="6" customFormat="1" ht="15" customHeight="1" x14ac:dyDescent="0.2">
      <c r="A113" s="86">
        <v>0</v>
      </c>
      <c r="B113" s="87"/>
      <c r="C113" s="87"/>
      <c r="D113" s="113" t="s">
        <v>189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28.5" customHeight="1" x14ac:dyDescent="0.2">
      <c r="A114" s="89">
        <v>0</v>
      </c>
      <c r="B114" s="90"/>
      <c r="C114" s="90"/>
      <c r="D114" s="114" t="s">
        <v>190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191</v>
      </c>
      <c r="R114" s="27"/>
      <c r="S114" s="27"/>
      <c r="T114" s="27"/>
      <c r="U114" s="27"/>
      <c r="V114" s="114" t="s">
        <v>181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100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100</v>
      </c>
      <c r="AQ114" s="115"/>
      <c r="AR114" s="115"/>
      <c r="AS114" s="115"/>
      <c r="AT114" s="115"/>
      <c r="AU114" s="115">
        <v>100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100</v>
      </c>
      <c r="BF114" s="115"/>
      <c r="BG114" s="115"/>
      <c r="BH114" s="115"/>
      <c r="BI114" s="115"/>
      <c r="BJ114" s="115">
        <v>100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100</v>
      </c>
      <c r="BU114" s="115"/>
      <c r="BV114" s="115"/>
      <c r="BW114" s="115"/>
      <c r="BX114" s="115"/>
    </row>
    <row r="116" spans="1:79" ht="14.25" customHeight="1" x14ac:dyDescent="12.75">
      <c r="A116" s="29" t="s">
        <v>236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227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232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 x14ac:dyDescent="0.2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 x14ac:dyDescent="0.2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 x14ac:dyDescent="0.2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178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178</v>
      </c>
      <c r="BF120" s="50"/>
      <c r="BG120" s="50"/>
      <c r="BH120" s="50"/>
      <c r="BI120" s="50"/>
      <c r="CA120" t="s">
        <v>39</v>
      </c>
    </row>
    <row r="121" spans="1:79" s="6" customFormat="1" ht="14.25" x14ac:dyDescent="0.2">
      <c r="A121" s="86">
        <v>0</v>
      </c>
      <c r="B121" s="87"/>
      <c r="C121" s="87"/>
      <c r="D121" s="111" t="s">
        <v>177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14.25" customHeight="1" x14ac:dyDescent="0.2">
      <c r="A122" s="89">
        <v>0</v>
      </c>
      <c r="B122" s="90"/>
      <c r="C122" s="90"/>
      <c r="D122" s="114" t="s">
        <v>179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180</v>
      </c>
      <c r="R122" s="27"/>
      <c r="S122" s="27"/>
      <c r="T122" s="27"/>
      <c r="U122" s="27"/>
      <c r="V122" s="27" t="s">
        <v>181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182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14.25" customHeight="1" x14ac:dyDescent="0.2">
      <c r="A124" s="89">
        <v>0</v>
      </c>
      <c r="B124" s="90"/>
      <c r="C124" s="90"/>
      <c r="D124" s="114" t="s">
        <v>183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184</v>
      </c>
      <c r="R124" s="27"/>
      <c r="S124" s="27"/>
      <c r="T124" s="27"/>
      <c r="U124" s="27"/>
      <c r="V124" s="114" t="s">
        <v>185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186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14.25" customHeight="1" x14ac:dyDescent="0.2">
      <c r="A126" s="89">
        <v>0</v>
      </c>
      <c r="B126" s="90"/>
      <c r="C126" s="90"/>
      <c r="D126" s="114" t="s">
        <v>187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188</v>
      </c>
      <c r="R126" s="27"/>
      <c r="S126" s="27"/>
      <c r="T126" s="27"/>
      <c r="U126" s="27"/>
      <c r="V126" s="114" t="s">
        <v>181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</row>
    <row r="127" spans="1:79" s="6" customFormat="1" ht="14.25" x14ac:dyDescent="0.2">
      <c r="A127" s="86">
        <v>0</v>
      </c>
      <c r="B127" s="87"/>
      <c r="C127" s="87"/>
      <c r="D127" s="113" t="s">
        <v>189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28.5" customHeight="1" x14ac:dyDescent="0.2">
      <c r="A128" s="89">
        <v>0</v>
      </c>
      <c r="B128" s="90"/>
      <c r="C128" s="90"/>
      <c r="D128" s="114" t="s">
        <v>190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191</v>
      </c>
      <c r="R128" s="27"/>
      <c r="S128" s="27"/>
      <c r="T128" s="27"/>
      <c r="U128" s="27"/>
      <c r="V128" s="114" t="s">
        <v>181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0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0</v>
      </c>
      <c r="BF128" s="115"/>
      <c r="BG128" s="115"/>
      <c r="BH128" s="115"/>
      <c r="BI128" s="115"/>
    </row>
    <row r="130" spans="1:79" ht="14.25" customHeight="1" x14ac:dyDescent="12.75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 x14ac:dyDescent="0.2">
      <c r="A131" s="44" t="s">
        <v>205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 x14ac:dyDescent="0.2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206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209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216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227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232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 x14ac:dyDescent="0.2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 x14ac:dyDescent="0.2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 x14ac:dyDescent="0.2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 x14ac:dyDescent="0.2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CA136" s="6" t="s">
        <v>42</v>
      </c>
    </row>
    <row r="137" spans="1:79" s="99" customFormat="1" ht="38.25" customHeight="1" x14ac:dyDescent="0.2">
      <c r="A137" s="92" t="s">
        <v>192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17" t="s">
        <v>173</v>
      </c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 t="s">
        <v>173</v>
      </c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 t="s">
        <v>173</v>
      </c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 t="s">
        <v>173</v>
      </c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 t="s">
        <v>173</v>
      </c>
      <c r="BJ137" s="117"/>
      <c r="BK137" s="117"/>
      <c r="BL137" s="117"/>
      <c r="BM137" s="117"/>
      <c r="BN137" s="117"/>
      <c r="BO137" s="117"/>
      <c r="BP137" s="117"/>
      <c r="BQ137" s="117"/>
      <c r="BR137" s="117"/>
    </row>
    <row r="140" spans="1:79" ht="14.25" customHeight="1" x14ac:dyDescent="0.2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 x14ac:dyDescent="0.2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206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210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221</v>
      </c>
      <c r="AV141" s="27"/>
      <c r="AW141" s="27"/>
      <c r="AX141" s="27"/>
      <c r="AY141" s="27"/>
      <c r="AZ141" s="27"/>
      <c r="BA141" s="27" t="s">
        <v>228</v>
      </c>
      <c r="BB141" s="27"/>
      <c r="BC141" s="27"/>
      <c r="BD141" s="27"/>
      <c r="BE141" s="27"/>
      <c r="BF141" s="27"/>
      <c r="BG141" s="27" t="s">
        <v>237</v>
      </c>
      <c r="BH141" s="27"/>
      <c r="BI141" s="27"/>
      <c r="BJ141" s="27"/>
      <c r="BK141" s="27"/>
      <c r="BL141" s="27"/>
    </row>
    <row r="142" spans="1:79" ht="15" customHeight="1" x14ac:dyDescent="12.75">
      <c r="A142" s="71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3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4" t="s">
        <v>4</v>
      </c>
      <c r="AV142" s="74"/>
      <c r="AW142" s="74"/>
      <c r="AX142" s="74" t="s">
        <v>3</v>
      </c>
      <c r="AY142" s="74"/>
      <c r="AZ142" s="74"/>
      <c r="BA142" s="74" t="s">
        <v>4</v>
      </c>
      <c r="BB142" s="74"/>
      <c r="BC142" s="74"/>
      <c r="BD142" s="74" t="s">
        <v>3</v>
      </c>
      <c r="BE142" s="74"/>
      <c r="BF142" s="74"/>
      <c r="BG142" s="74" t="s">
        <v>4</v>
      </c>
      <c r="BH142" s="74"/>
      <c r="BI142" s="74"/>
      <c r="BJ142" s="74" t="s">
        <v>3</v>
      </c>
      <c r="BK142" s="74"/>
      <c r="BL142" s="74"/>
    </row>
    <row r="143" spans="1:79" ht="57" customHeight="1" x14ac:dyDescent="12.75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9" ht="15" customHeight="1" x14ac:dyDescent="0.2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 x14ac:dyDescent="0.2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 x14ac:dyDescent="0.2">
      <c r="A146" s="86">
        <v>1</v>
      </c>
      <c r="B146" s="87"/>
      <c r="C146" s="87"/>
      <c r="D146" s="100" t="s">
        <v>193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 x14ac:dyDescent="0.2">
      <c r="A147" s="89">
        <v>2</v>
      </c>
      <c r="B147" s="90"/>
      <c r="C147" s="90"/>
      <c r="D147" s="92" t="s">
        <v>194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5" t="s">
        <v>173</v>
      </c>
      <c r="X147" s="115"/>
      <c r="Y147" s="115"/>
      <c r="Z147" s="115" t="s">
        <v>173</v>
      </c>
      <c r="AA147" s="115"/>
      <c r="AB147" s="115"/>
      <c r="AC147" s="115"/>
      <c r="AD147" s="115"/>
      <c r="AE147" s="115"/>
      <c r="AF147" s="115"/>
      <c r="AG147" s="115"/>
      <c r="AH147" s="115"/>
      <c r="AI147" s="115" t="s">
        <v>173</v>
      </c>
      <c r="AJ147" s="115"/>
      <c r="AK147" s="115"/>
      <c r="AL147" s="115" t="s">
        <v>173</v>
      </c>
      <c r="AM147" s="115"/>
      <c r="AN147" s="115"/>
      <c r="AO147" s="115"/>
      <c r="AP147" s="115"/>
      <c r="AQ147" s="115"/>
      <c r="AR147" s="115"/>
      <c r="AS147" s="115"/>
      <c r="AT147" s="115"/>
      <c r="AU147" s="115" t="s">
        <v>173</v>
      </c>
      <c r="AV147" s="115"/>
      <c r="AW147" s="115"/>
      <c r="AX147" s="115"/>
      <c r="AY147" s="115"/>
      <c r="AZ147" s="115"/>
      <c r="BA147" s="115" t="s">
        <v>173</v>
      </c>
      <c r="BB147" s="115"/>
      <c r="BC147" s="115"/>
      <c r="BD147" s="115"/>
      <c r="BE147" s="115"/>
      <c r="BF147" s="115"/>
      <c r="BG147" s="115" t="s">
        <v>173</v>
      </c>
      <c r="BH147" s="115"/>
      <c r="BI147" s="115"/>
      <c r="BJ147" s="115"/>
      <c r="BK147" s="115"/>
      <c r="BL147" s="115"/>
    </row>
    <row r="150" spans="1:79" ht="14.25" customHeight="1" x14ac:dyDescent="0.2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 x14ac:dyDescent="12.75">
      <c r="A151" s="29" t="s">
        <v>222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 x14ac:dyDescent="12.75">
      <c r="A152" s="31" t="s">
        <v>205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 x14ac:dyDescent="0.2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206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209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216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 x14ac:dyDescent="0.2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 x14ac:dyDescent="12.75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6" customFormat="1" ht="12.75" customHeight="1" x14ac:dyDescent="0.2">
      <c r="A157" s="85"/>
      <c r="B157" s="85"/>
      <c r="C157" s="85"/>
      <c r="D157" s="85"/>
      <c r="E157" s="85"/>
      <c r="F157" s="85"/>
      <c r="G157" s="118" t="s">
        <v>147</v>
      </c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9"/>
      <c r="U157" s="119"/>
      <c r="V157" s="119"/>
      <c r="W157" s="119"/>
      <c r="X157" s="119"/>
      <c r="Y157" s="119"/>
      <c r="Z157" s="119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>
        <f>IF(ISNUMBER(AA157),AA157,0)+IF(ISNUMBER(AF157),AF157,0)</f>
        <v>0</v>
      </c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>
        <f>IF(ISNUMBER(AP157),AP157,0)+IF(ISNUMBER(AU157),AU157,0)</f>
        <v>0</v>
      </c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>
        <f>IF(ISNUMBER(BE157),BE157,0)+IF(ISNUMBER(BJ157),BJ157,0)</f>
        <v>0</v>
      </c>
      <c r="BP157" s="116"/>
      <c r="BQ157" s="116"/>
      <c r="BR157" s="116"/>
      <c r="BS157" s="116"/>
      <c r="CA157" s="6" t="s">
        <v>45</v>
      </c>
    </row>
    <row r="159" spans="1:79" ht="13.5" customHeight="1" x14ac:dyDescent="12.75">
      <c r="A159" s="29" t="s">
        <v>238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79" ht="15" customHeight="1" x14ac:dyDescent="0.2">
      <c r="A160" s="44" t="s">
        <v>205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</row>
    <row r="161" spans="1:79" ht="15" customHeight="1" x14ac:dyDescent="0.2">
      <c r="A161" s="27" t="s">
        <v>6</v>
      </c>
      <c r="B161" s="27"/>
      <c r="C161" s="27"/>
      <c r="D161" s="27"/>
      <c r="E161" s="27"/>
      <c r="F161" s="27"/>
      <c r="G161" s="27" t="s">
        <v>126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 t="s">
        <v>13</v>
      </c>
      <c r="U161" s="27"/>
      <c r="V161" s="27"/>
      <c r="W161" s="27"/>
      <c r="X161" s="27"/>
      <c r="Y161" s="27"/>
      <c r="Z161" s="27"/>
      <c r="AA161" s="36" t="s">
        <v>227</v>
      </c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7"/>
      <c r="AP161" s="36" t="s">
        <v>232</v>
      </c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8"/>
    </row>
    <row r="162" spans="1:79" ht="32.1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 t="s">
        <v>4</v>
      </c>
      <c r="AB162" s="27"/>
      <c r="AC162" s="27"/>
      <c r="AD162" s="27"/>
      <c r="AE162" s="27"/>
      <c r="AF162" s="27" t="s">
        <v>3</v>
      </c>
      <c r="AG162" s="27"/>
      <c r="AH162" s="27"/>
      <c r="AI162" s="27"/>
      <c r="AJ162" s="27"/>
      <c r="AK162" s="27" t="s">
        <v>89</v>
      </c>
      <c r="AL162" s="27"/>
      <c r="AM162" s="27"/>
      <c r="AN162" s="27"/>
      <c r="AO162" s="27"/>
      <c r="AP162" s="27" t="s">
        <v>4</v>
      </c>
      <c r="AQ162" s="27"/>
      <c r="AR162" s="27"/>
      <c r="AS162" s="27"/>
      <c r="AT162" s="27"/>
      <c r="AU162" s="27" t="s">
        <v>3</v>
      </c>
      <c r="AV162" s="27"/>
      <c r="AW162" s="27"/>
      <c r="AX162" s="27"/>
      <c r="AY162" s="27"/>
      <c r="AZ162" s="27" t="s">
        <v>96</v>
      </c>
      <c r="BA162" s="27"/>
      <c r="BB162" s="27"/>
      <c r="BC162" s="27"/>
      <c r="BD162" s="27"/>
    </row>
    <row r="163" spans="1:79" ht="15" customHeight="1" x14ac:dyDescent="0.2">
      <c r="A163" s="27">
        <v>1</v>
      </c>
      <c r="B163" s="27"/>
      <c r="C163" s="27"/>
      <c r="D163" s="27"/>
      <c r="E163" s="27"/>
      <c r="F163" s="27"/>
      <c r="G163" s="27">
        <v>2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>
        <v>3</v>
      </c>
      <c r="U163" s="27"/>
      <c r="V163" s="27"/>
      <c r="W163" s="27"/>
      <c r="X163" s="27"/>
      <c r="Y163" s="27"/>
      <c r="Z163" s="27"/>
      <c r="AA163" s="27">
        <v>4</v>
      </c>
      <c r="AB163" s="27"/>
      <c r="AC163" s="27"/>
      <c r="AD163" s="27"/>
      <c r="AE163" s="27"/>
      <c r="AF163" s="27">
        <v>5</v>
      </c>
      <c r="AG163" s="27"/>
      <c r="AH163" s="27"/>
      <c r="AI163" s="27"/>
      <c r="AJ163" s="27"/>
      <c r="AK163" s="27">
        <v>6</v>
      </c>
      <c r="AL163" s="27"/>
      <c r="AM163" s="27"/>
      <c r="AN163" s="27"/>
      <c r="AO163" s="27"/>
      <c r="AP163" s="27">
        <v>7</v>
      </c>
      <c r="AQ163" s="27"/>
      <c r="AR163" s="27"/>
      <c r="AS163" s="27"/>
      <c r="AT163" s="27"/>
      <c r="AU163" s="27">
        <v>8</v>
      </c>
      <c r="AV163" s="27"/>
      <c r="AW163" s="27"/>
      <c r="AX163" s="27"/>
      <c r="AY163" s="27"/>
      <c r="AZ163" s="27">
        <v>9</v>
      </c>
      <c r="BA163" s="27"/>
      <c r="BB163" s="27"/>
      <c r="BC163" s="27"/>
      <c r="BD163" s="27"/>
    </row>
    <row r="164" spans="1:79" s="1" customFormat="1" ht="12" hidden="1" customHeight="1" x14ac:dyDescent="0.2">
      <c r="A164" s="26" t="s">
        <v>69</v>
      </c>
      <c r="B164" s="26"/>
      <c r="C164" s="26"/>
      <c r="D164" s="26"/>
      <c r="E164" s="26"/>
      <c r="F164" s="26"/>
      <c r="G164" s="61" t="s">
        <v>57</v>
      </c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 t="s">
        <v>79</v>
      </c>
      <c r="U164" s="61"/>
      <c r="V164" s="61"/>
      <c r="W164" s="61"/>
      <c r="X164" s="61"/>
      <c r="Y164" s="61"/>
      <c r="Z164" s="61"/>
      <c r="AA164" s="30" t="s">
        <v>60</v>
      </c>
      <c r="AB164" s="30"/>
      <c r="AC164" s="30"/>
      <c r="AD164" s="30"/>
      <c r="AE164" s="30"/>
      <c r="AF164" s="30" t="s">
        <v>61</v>
      </c>
      <c r="AG164" s="30"/>
      <c r="AH164" s="30"/>
      <c r="AI164" s="30"/>
      <c r="AJ164" s="30"/>
      <c r="AK164" s="50" t="s">
        <v>122</v>
      </c>
      <c r="AL164" s="50"/>
      <c r="AM164" s="50"/>
      <c r="AN164" s="50"/>
      <c r="AO164" s="50"/>
      <c r="AP164" s="30" t="s">
        <v>62</v>
      </c>
      <c r="AQ164" s="30"/>
      <c r="AR164" s="30"/>
      <c r="AS164" s="30"/>
      <c r="AT164" s="30"/>
      <c r="AU164" s="30" t="s">
        <v>63</v>
      </c>
      <c r="AV164" s="30"/>
      <c r="AW164" s="30"/>
      <c r="AX164" s="30"/>
      <c r="AY164" s="30"/>
      <c r="AZ164" s="50" t="s">
        <v>122</v>
      </c>
      <c r="BA164" s="50"/>
      <c r="BB164" s="50"/>
      <c r="BC164" s="50"/>
      <c r="BD164" s="50"/>
      <c r="CA164" s="1" t="s">
        <v>46</v>
      </c>
    </row>
    <row r="165" spans="1:79" s="6" customFormat="1" x14ac:dyDescent="0.2">
      <c r="A165" s="85"/>
      <c r="B165" s="85"/>
      <c r="C165" s="85"/>
      <c r="D165" s="85"/>
      <c r="E165" s="85"/>
      <c r="F165" s="85"/>
      <c r="G165" s="118" t="s">
        <v>147</v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9"/>
      <c r="U165" s="119"/>
      <c r="V165" s="119"/>
      <c r="W165" s="119"/>
      <c r="X165" s="119"/>
      <c r="Y165" s="119"/>
      <c r="Z165" s="119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>
        <f>IF(ISNUMBER(AA165),AA165,0)+IF(ISNUMBER(AF165),AF165,0)</f>
        <v>0</v>
      </c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>
        <f>IF(ISNUMBER(AP165),AP165,0)+IF(ISNUMBER(AU165),AU165,0)</f>
        <v>0</v>
      </c>
      <c r="BA165" s="116"/>
      <c r="BB165" s="116"/>
      <c r="BC165" s="116"/>
      <c r="BD165" s="116"/>
      <c r="CA165" s="6" t="s">
        <v>47</v>
      </c>
    </row>
    <row r="168" spans="1:79" ht="14.25" customHeight="1" x14ac:dyDescent="0.2">
      <c r="A168" s="29" t="s">
        <v>239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205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206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209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216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227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232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18" t="s">
        <v>147</v>
      </c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86"/>
      <c r="O174" s="87"/>
      <c r="P174" s="87"/>
      <c r="Q174" s="87"/>
      <c r="R174" s="87"/>
      <c r="S174" s="87"/>
      <c r="T174" s="87"/>
      <c r="U174" s="88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1"/>
      <c r="BQ174" s="122"/>
      <c r="BR174" s="122"/>
      <c r="BS174" s="123"/>
      <c r="CA174" s="6" t="s">
        <v>49</v>
      </c>
    </row>
    <row r="177" spans="1:79" ht="35.25" customHeight="1" x14ac:dyDescent="0.2">
      <c r="A177" s="29" t="s">
        <v>240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 x14ac:dyDescent="0.2">
      <c r="A178" s="124" t="s">
        <v>195</v>
      </c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223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12.75">
      <c r="A182" s="29" t="s">
        <v>207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205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18" t="s">
        <v>147</v>
      </c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>
        <f>IF(ISNUMBER(Z188),Z188,0)+IF(ISNUMBER(AK188),AK188,0)</f>
        <v>0</v>
      </c>
      <c r="BH188" s="116"/>
      <c r="BI188" s="116"/>
      <c r="BJ188" s="116"/>
      <c r="BK188" s="116"/>
      <c r="BL188" s="116"/>
      <c r="CA188" s="6" t="s">
        <v>51</v>
      </c>
    </row>
    <row r="190" spans="1:79" ht="14.25" customHeight="1" x14ac:dyDescent="12.75">
      <c r="A190" s="29" t="s">
        <v>224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12.75">
      <c r="A191" s="31" t="s">
        <v>205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211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221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6" customFormat="1" ht="12.75" customHeight="1" x14ac:dyDescent="0.2">
      <c r="A197" s="85"/>
      <c r="B197" s="85"/>
      <c r="C197" s="85"/>
      <c r="D197" s="85"/>
      <c r="E197" s="85"/>
      <c r="F197" s="85"/>
      <c r="G197" s="118" t="s">
        <v>147</v>
      </c>
      <c r="H197" s="118"/>
      <c r="I197" s="118"/>
      <c r="J197" s="118"/>
      <c r="K197" s="118"/>
      <c r="L197" s="118"/>
      <c r="M197" s="118"/>
      <c r="N197" s="118"/>
      <c r="O197" s="118"/>
      <c r="P197" s="118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>
        <f>IF(ISNUMBER(Q197),Q197,0)-IF(ISNUMBER(Z197),Z197,0)</f>
        <v>0</v>
      </c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>
        <f>IF(ISNUMBER(V197),V197,0)-IF(ISNUMBER(Z197),Z197,0)-IF(ISNUMBER(AE197),AE197,0)</f>
        <v>0</v>
      </c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>
        <f>IF(ISNUMBER(AO197),AO197,0)-IF(ISNUMBER(AX197),AX197,0)</f>
        <v>0</v>
      </c>
      <c r="BI197" s="116"/>
      <c r="BJ197" s="116"/>
      <c r="BK197" s="116"/>
      <c r="BL197" s="116"/>
      <c r="CA197" s="6" t="s">
        <v>53</v>
      </c>
    </row>
    <row r="199" spans="1:79" ht="14.25" customHeight="1" x14ac:dyDescent="12.75">
      <c r="A199" s="29" t="s">
        <v>212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31" t="s">
        <v>205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 x14ac:dyDescent="0.2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208</v>
      </c>
      <c r="AF201" s="27"/>
      <c r="AG201" s="27"/>
      <c r="AH201" s="27"/>
      <c r="AI201" s="27"/>
      <c r="AJ201" s="27"/>
      <c r="AK201" s="27" t="s">
        <v>213</v>
      </c>
      <c r="AL201" s="27"/>
      <c r="AM201" s="27"/>
      <c r="AN201" s="27"/>
      <c r="AO201" s="27"/>
      <c r="AP201" s="27"/>
      <c r="AQ201" s="27" t="s">
        <v>225</v>
      </c>
      <c r="AR201" s="27"/>
      <c r="AS201" s="27"/>
      <c r="AT201" s="27"/>
      <c r="AU201" s="27"/>
      <c r="AV201" s="27"/>
      <c r="AW201" s="27" t="s">
        <v>18</v>
      </c>
      <c r="AX201" s="27"/>
      <c r="AY201" s="27"/>
      <c r="AZ201" s="27"/>
      <c r="BA201" s="27"/>
      <c r="BB201" s="27"/>
      <c r="BC201" s="27"/>
      <c r="BD201" s="27"/>
      <c r="BE201" s="27" t="s">
        <v>156</v>
      </c>
      <c r="BF201" s="27"/>
      <c r="BG201" s="27"/>
      <c r="BH201" s="27"/>
      <c r="BI201" s="27"/>
      <c r="BJ201" s="27"/>
      <c r="BK201" s="27"/>
      <c r="BL201" s="27"/>
    </row>
    <row r="202" spans="1:79" ht="21.75" customHeight="1" x14ac:dyDescent="0.2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6">
        <v>8</v>
      </c>
      <c r="AX203" s="26"/>
      <c r="AY203" s="26"/>
      <c r="AZ203" s="26"/>
      <c r="BA203" s="26"/>
      <c r="BB203" s="26"/>
      <c r="BC203" s="26"/>
      <c r="BD203" s="26"/>
      <c r="BE203" s="26">
        <v>9</v>
      </c>
      <c r="BF203" s="26"/>
      <c r="BG203" s="26"/>
      <c r="BH203" s="26"/>
      <c r="BI203" s="26"/>
      <c r="BJ203" s="26"/>
      <c r="BK203" s="26"/>
      <c r="BL203" s="26"/>
    </row>
    <row r="204" spans="1:79" s="1" customFormat="1" ht="18.75" hidden="1" customHeight="1" x14ac:dyDescent="0.2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30" t="s">
        <v>84</v>
      </c>
      <c r="AR204" s="30"/>
      <c r="AS204" s="30"/>
      <c r="AT204" s="30"/>
      <c r="AU204" s="30"/>
      <c r="AV204" s="30"/>
      <c r="AW204" s="61" t="s">
        <v>87</v>
      </c>
      <c r="AX204" s="61"/>
      <c r="AY204" s="61"/>
      <c r="AZ204" s="61"/>
      <c r="BA204" s="61"/>
      <c r="BB204" s="61"/>
      <c r="BC204" s="61"/>
      <c r="BD204" s="61"/>
      <c r="BE204" s="61" t="s">
        <v>88</v>
      </c>
      <c r="BF204" s="61"/>
      <c r="BG204" s="61"/>
      <c r="BH204" s="61"/>
      <c r="BI204" s="61"/>
      <c r="BJ204" s="61"/>
      <c r="BK204" s="61"/>
      <c r="BL204" s="61"/>
      <c r="CA204" s="1" t="s">
        <v>54</v>
      </c>
    </row>
    <row r="205" spans="1:79" s="6" customFormat="1" ht="12.75" customHeight="1" x14ac:dyDescent="0.2">
      <c r="A205" s="85"/>
      <c r="B205" s="85"/>
      <c r="C205" s="85"/>
      <c r="D205" s="85"/>
      <c r="E205" s="85"/>
      <c r="F205" s="85"/>
      <c r="G205" s="118" t="s">
        <v>147</v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CA205" s="6" t="s">
        <v>55</v>
      </c>
    </row>
    <row r="207" spans="1:79" ht="14.25" customHeight="1" x14ac:dyDescent="12.75">
      <c r="A207" s="29" t="s">
        <v>226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29" t="s">
        <v>241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64" ht="14.25" x14ac:dyDescent="0.2">
      <c r="A212" s="29" t="s">
        <v>214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5" customHeigh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128" t="s">
        <v>201</v>
      </c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22"/>
      <c r="AC217" s="22"/>
      <c r="AD217" s="22"/>
      <c r="AE217" s="22"/>
      <c r="AF217" s="22"/>
      <c r="AG217" s="22"/>
      <c r="AH217" s="42"/>
      <c r="AI217" s="42"/>
      <c r="AJ217" s="42"/>
      <c r="AK217" s="42"/>
      <c r="AL217" s="42"/>
      <c r="AM217" s="42"/>
      <c r="AN217" s="42"/>
      <c r="AO217" s="42"/>
      <c r="AP217" s="42"/>
      <c r="AQ217" s="22"/>
      <c r="AR217" s="22"/>
      <c r="AS217" s="22"/>
      <c r="AT217" s="22"/>
      <c r="AU217" s="129" t="s">
        <v>202</v>
      </c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28" t="s">
        <v>1</v>
      </c>
      <c r="AI218" s="28"/>
      <c r="AJ218" s="28"/>
      <c r="AK218" s="28"/>
      <c r="AL218" s="28"/>
      <c r="AM218" s="28"/>
      <c r="AN218" s="28"/>
      <c r="AO218" s="28"/>
      <c r="AP218" s="28"/>
      <c r="AQ218" s="23"/>
      <c r="AR218" s="23"/>
      <c r="AS218" s="23"/>
      <c r="AT218" s="23"/>
      <c r="AU218" s="28" t="s">
        <v>160</v>
      </c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128" t="s">
        <v>248</v>
      </c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23"/>
      <c r="AC220" s="23"/>
      <c r="AD220" s="23"/>
      <c r="AE220" s="23"/>
      <c r="AF220" s="23"/>
      <c r="AG220" s="23"/>
      <c r="AH220" s="43"/>
      <c r="AI220" s="43"/>
      <c r="AJ220" s="43"/>
      <c r="AK220" s="43"/>
      <c r="AL220" s="43"/>
      <c r="AM220" s="43"/>
      <c r="AN220" s="43"/>
      <c r="AO220" s="43"/>
      <c r="AP220" s="43"/>
      <c r="AQ220" s="23"/>
      <c r="AR220" s="23"/>
      <c r="AS220" s="23"/>
      <c r="AT220" s="23"/>
      <c r="AU220" s="130" t="s">
        <v>249</v>
      </c>
      <c r="AV220" s="127"/>
      <c r="AW220" s="127"/>
      <c r="AX220" s="127"/>
      <c r="AY220" s="127"/>
      <c r="AZ220" s="127"/>
      <c r="BA220" s="127"/>
      <c r="BB220" s="127"/>
      <c r="BC220" s="127"/>
      <c r="BD220" s="127"/>
      <c r="BE220" s="127"/>
      <c r="BF220" s="127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</sheetData>
  <mergeCells count="1269"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КПК0117130</vt:lpstr>
      <vt:lpstr>'Додаток2 КПК0117130'!Область_печати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2021-12-30T08:46:24Z</cp:lastPrinted>
  <dcterms:created xsi:type="dcterms:W3CDTF">2016-07-02T12:27:50Z</dcterms:created>
  <dcterms:modified xsi:type="dcterms:W3CDTF">2021-12-30T08:46:35Z</dcterms:modified>
</cp:coreProperties>
</file>