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7310" sheetId="6" r:id="rId1"/>
  </sheets>
  <definedNames>
    <definedName name="_xlnm.Print_Area" localSheetId="0">'Додаток2 КПК0117310'!$A$1:$BY$218</definedName>
  </definedNames>
  <calcPr calcId="144525"/>
</workbook>
</file>

<file path=xl/calcChain.xml><?xml version="1.0" encoding="utf-8"?>
<calcChain xmlns="http://schemas.openxmlformats.org/spreadsheetml/2006/main">
  <c r="BH195" i="6" l="1"/>
  <c r="AT195" i="6"/>
  <c r="AJ195" i="6"/>
  <c r="BG186" i="6"/>
  <c r="AQ186" i="6"/>
  <c r="AZ163" i="6"/>
  <c r="AK163" i="6"/>
  <c r="BO155" i="6"/>
  <c r="AZ155" i="6"/>
  <c r="AK155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<sst xmlns="http://schemas.openxmlformats.org/spreadsheetml/2006/main" count="677" uniqueCount="248">
  <si>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</si>
  <si>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</si>
  <si>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</si>
  <si>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</si>
  <si>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</si>
  <si>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</si>
  <si>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</si>
  <si>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</si>
  <si>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</si>
  <si>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</si>
  <si>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</si>
  <si>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</si>
  <si>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</si>
  <si>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</si>
  <si>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</si>
  <si>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</si>
  <si>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</si>
  <si>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</si>
  <si>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</si>
  <si>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</si>
  <si>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</si>
  <si>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</si>
  <si>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</si>
  <si>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</si>
  <si>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</si>
  <si>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</si>
  <si>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</si>
  <si>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</si>
  <si>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</si>
  <si>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</si>
  <si>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</si>
  <si>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</si>
  <si>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</si>
  <si>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</si>
  <si>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</si>
  <si>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</si>
  <si>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</si>
  <si>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</si>
  <si>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</si>
  <si>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</si>
  <si>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</si>
  <si>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</si>
  <si>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</si>
  <si>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</si>
  <si>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</si>
  <si>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</si>
  <si>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</si>
  <si>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</si>
  <si>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</si>
  <si>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</si>
  <si>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</si>
  <si>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</si>
  <si>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</si>
  <si>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</si>
  <si>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</si>
  <si>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</si>
  <si>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</si>
  <si>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</si>
  <si>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</si>
  <si>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</si>
  <si>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</si>
  <si>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</si>
  <si>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</si>
  <si>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</si>
  <si>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</si>
  <si>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</si>
  <si>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</si>
  <si>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</si>
  <si>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</si>
  <si>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</si>
  <si>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</si>
  <si>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</si>
  <si>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</si>
  <si>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</si>
  <si>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</si>
  <si>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</si>
  <si>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</si>
  <si>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</si>
  <si>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</si>
  <si>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</si>
  <si>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</si>
  <si>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</si>
  <si>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</si>
  <si>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</si>
  <si>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</si>
  <si>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</si>
  <si>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</si>
  <si>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</si>
  <si>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</si>
  <si>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</si>
  <si>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</si>
  <si>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</si>
  <si>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</si>
  <si>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</si>
  <si>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</si>
  <si>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</si>
  <si>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</si>
  <si>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</si>
  <si>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</si>
  <si>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</si>
  <si>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</si>
  <si>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</si>
  <si>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</si>
  <si>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</si>
  <si>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</si>
  <si>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</si>
  <si>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</si>
  <si>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</si>
  <si>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</si>
  <si>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</si>
  <si>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</si>
  <si>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</si>
  <si>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</si>
  <si>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</si>
  <si>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</si>
  <si>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</si>
  <si>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</si>
  <si>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</si>
  <si>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</si>
  <si>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</si>
  <si>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</si>
  <si>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</si>
  <si>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</si>
  <si>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</si>
  <si>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</si>
  <si>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</si>
  <si>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</si>
  <si>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</si>
  <si>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</si>
  <si>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</si>
  <si>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</si>
  <si>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</si>
  <si>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</si>
  <si>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</si>
  <si>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</si>
  <si>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</si>
  <si>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</si>
  <si>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</si>
  <si>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</si>
  <si>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</si>
  <si>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</si>
  <si>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</si>
  <si>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</si>
  <si>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</si>
  <si>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</si>
  <si>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</si>
  <si>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</si>
  <si>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</si>
  <si>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</si>
  <si>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</si>
  <si>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</si>
  <si>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</si>
  <si>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</si>
  <si>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</si>
  <si>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</si>
  <si>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</si>
  <si>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</si>
  <si>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</si>
  <si>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</si>
  <si>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</si>
  <si>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</si>
  <si>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</si>
  <si>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</si>
  <si>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</si>
  <si>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</si>
  <si>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</si>
  <si>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</si>
  <si>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</si>
  <si>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</si>
  <si>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</si>
  <si>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</si>
  <si>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</si>
  <si>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</si>
  <si>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</si>
  <si>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</si>
  <si>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Капітальне будівництво (придбання) інших об`єктів</t>
  </si>
  <si>
    <t>Фінансове та матеріально-технічне забезпечення будівництво об'єктів житлово-комунального господарства</t>
  </si>
  <si>
    <t>затрат</t>
  </si>
  <si>
    <t xml:space="preserve">formula=RC[-16]+RC[-8]                          </t>
  </si>
  <si>
    <t>обсяг видатків пов`язаних з коригуванням проектно-кошторисної документації "Будівництво водонасосних скважин РЧВ №3 по вул. Чернівецькій м. Сторожинець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</si>
  <si>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</si>
  <si>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</si>
  <si>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Коригування проєкту "Будівництво каналізаційних очісних споруд продуктивністю 2000 м3 м.Сторожинець</t>
  </si>
  <si>
    <t>рішення II сесії міської ради VIIІ скликання від 22.12.2020 № 71   -2 /2020</t>
  </si>
  <si>
    <t>продукту</t>
  </si>
  <si>
    <t>кількість об`єктів, по яких планується проведення коригуванням проектно-кошторисної документації</t>
  </si>
  <si>
    <t>од.</t>
  </si>
  <si>
    <t>розрахунок</t>
  </si>
  <si>
    <t>ефективності</t>
  </si>
  <si>
    <t>середня вартість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</si>
  <si>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</si>
  <si>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</si>
  <si>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</si>
  <si>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Бюджетна програма виконана.Забезпечено виконання наданих законодавством повноважень.</t>
  </si>
  <si>
    <t>Підвищення експлуатації властивостей житлового фонду і утримання його у належному стані, зхабезпечення</t>
  </si>
  <si>
    <t>Будівництво об`єктів житлово-комунального господарства; _x000D_
Проведення інвентаризації земель та розробка проектів землеустрою</t>
  </si>
  <si>
    <t>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управління";;_x000D_
- Конституція України, Бюджетний кодекс України;_x000D_
- Наказ Міністерства фінансів України  від 20.09.2017 №793 "Про затвердження складових програмної клас ифікації  видатків та кредитування місецивх бюджетів";.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</si>
  <si>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</si>
  <si>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</si>
  <si>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</si>
  <si>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</si>
  <si>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</si>
  <si>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</si>
  <si>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</si>
  <si>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</si>
  <si>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</si>
  <si>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</si>
  <si>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</si>
  <si>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</si>
  <si>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</si>
  <si>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</si>
  <si>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</si>
  <si>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</si>
  <si>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</si>
  <si>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</si>
  <si>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</si>
  <si>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</si>
  <si>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</si>
  <si>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</si>
  <si>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</si>
  <si>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</si>
  <si>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</si>
  <si>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</si>
  <si>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</si>
  <si>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</si>
  <si>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</si>
  <si>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</si>
  <si>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</si>
  <si>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</si>
  <si>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</si>
  <si>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</si>
  <si>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</si>
  <si>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</si>
  <si>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</si>
  <si>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</si>
  <si>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</si>
  <si>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</si>
  <si>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</si>
  <si>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</si>
  <si>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</si>
  <si>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(0)(1)(1)(7)(3)(1)(0)</t>
  </si>
  <si>
    <t>(7)(3)(1)(0)</t>
  </si>
  <si>
    <t>(0)(4)(4)(3)</t>
  </si>
  <si>
    <t>Будівництво-1 об`єктів житлово-комунального господарства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</si>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</sst>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9"/>
  <sheetViews>
    <sheetView tabSelected="1" topLeftCell="A209" zoomScaleNormal="100" workbookViewId="0">
      <selection activeCell="AU218" sqref="AU218:BF21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198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197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201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244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201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243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194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4" t="s">
        <v>195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4" t="s">
        <v>196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5.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0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0</v>
      </c>
      <c r="AT30" s="97"/>
      <c r="AU30" s="97"/>
      <c r="AV30" s="97"/>
      <c r="AW30" s="98"/>
      <c r="AX30" s="96">
        <v>0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300000</v>
      </c>
      <c r="BM30" s="97"/>
      <c r="BN30" s="97"/>
      <c r="BO30" s="97"/>
      <c r="BP30" s="98"/>
      <c r="BQ30" s="96">
        <v>0</v>
      </c>
      <c r="BR30" s="97"/>
      <c r="BS30" s="97"/>
      <c r="BT30" s="98"/>
      <c r="BU30" s="96">
        <f>IF(ISNUMBER(BG30),BG30,0)+IF(ISNUMBER(BL30),BL30,0)</f>
        <v>300000</v>
      </c>
      <c r="BV30" s="97"/>
      <c r="BW30" s="97"/>
      <c r="BX30" s="97"/>
      <c r="BY30" s="98"/>
      <c r="CA30" s="99" t="s">
        <v>22</v>
      </c>
    </row>
    <row r="31" spans="1:79" s="99" customFormat="1" ht="63.75" customHeight="1" x14ac:dyDescent="0.2">
      <c r="A31" s="89">
        <v>33010100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300000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300000</v>
      </c>
      <c r="BV31" s="97"/>
      <c r="BW31" s="97"/>
      <c r="BX31" s="97"/>
      <c r="BY31" s="98"/>
    </row>
    <row r="32" spans="1:79" s="6" customFormat="1" ht="12.75" customHeight="1" x14ac:dyDescent="0.2">
      <c r="A32" s="86"/>
      <c r="B32" s="87"/>
      <c r="C32" s="87"/>
      <c r="D32" s="88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0</v>
      </c>
      <c r="AT32" s="105"/>
      <c r="AU32" s="105"/>
      <c r="AV32" s="105"/>
      <c r="AW32" s="106"/>
      <c r="AX32" s="104">
        <v>0</v>
      </c>
      <c r="AY32" s="105"/>
      <c r="AZ32" s="105"/>
      <c r="BA32" s="106"/>
      <c r="BB32" s="104">
        <f>IF(ISNUMBER(AN32),AN32,0)+IF(ISNUMBER(AS32),AS32,0)</f>
        <v>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300000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300000</v>
      </c>
      <c r="BV32" s="105"/>
      <c r="BW32" s="105"/>
      <c r="BX32" s="105"/>
      <c r="BY32" s="106"/>
    </row>
    <row r="34" spans="1:79" ht="14.25" customHeight="1" x14ac:dyDescent="0.2">
      <c r="A34" s="79" t="s">
        <v>229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" customHeight="1" x14ac:dyDescent="0.2">
      <c r="A35" s="44" t="s">
        <v>203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 x14ac:dyDescent="0.2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225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230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 x14ac:dyDescent="0.2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 x14ac:dyDescent="0.2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 x14ac:dyDescent="0.2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9" customFormat="1" ht="25.5" customHeight="1" x14ac:dyDescent="0.2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63.75" customHeight="1" x14ac:dyDescent="0.2">
      <c r="A41" s="89">
        <v>33010100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 x14ac:dyDescent="0.2">
      <c r="A42" s="86"/>
      <c r="B42" s="87"/>
      <c r="C42" s="87"/>
      <c r="D42" s="88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 x14ac:dyDescent="0.2">
      <c r="A46" s="29" t="s">
        <v>215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 x14ac:dyDescent="0.2">
      <c r="A47" s="31" t="s">
        <v>203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 x14ac:dyDescent="0.2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204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207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214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 x14ac:dyDescent="0.2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 x14ac:dyDescent="0.2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 x14ac:dyDescent="0.2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9" customFormat="1" ht="25.5" customHeight="1" x14ac:dyDescent="0.2">
      <c r="A52" s="89">
        <v>3122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300000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300000</v>
      </c>
      <c r="BV52" s="97"/>
      <c r="BW52" s="97"/>
      <c r="BX52" s="97"/>
      <c r="BY52" s="98"/>
      <c r="CA52" s="99" t="s">
        <v>26</v>
      </c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0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300000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300000</v>
      </c>
      <c r="BV53" s="105"/>
      <c r="BW53" s="105"/>
      <c r="BX53" s="105"/>
      <c r="BY53" s="106"/>
    </row>
    <row r="55" spans="1:79" ht="14.25" customHeight="1" x14ac:dyDescent="0.2">
      <c r="A55" s="29" t="s">
        <v>216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203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12.75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204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207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214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231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203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225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230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 x14ac:dyDescent="0.2">
      <c r="A69" s="89">
        <v>3122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 x14ac:dyDescent="0.2">
      <c r="A72" s="29" t="s">
        <v>232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12.75">
      <c r="A73" s="44" t="s">
        <v>203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12.75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225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230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217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12.75">
      <c r="A83" s="44" t="s">
        <v>203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204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207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214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38.2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165000</v>
      </c>
      <c r="AA88" s="97"/>
      <c r="AB88" s="97"/>
      <c r="AC88" s="97"/>
      <c r="AD88" s="98"/>
      <c r="AE88" s="96">
        <v>165000</v>
      </c>
      <c r="AF88" s="97"/>
      <c r="AG88" s="97"/>
      <c r="AH88" s="98"/>
      <c r="AI88" s="96">
        <f>IF(ISNUMBER(U88),U88,0)+IF(ISNUMBER(Z88),Z88,0)</f>
        <v>165000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1070000</v>
      </c>
      <c r="AT88" s="97"/>
      <c r="AU88" s="97"/>
      <c r="AV88" s="97"/>
      <c r="AW88" s="98"/>
      <c r="AX88" s="96">
        <v>1070000</v>
      </c>
      <c r="AY88" s="97"/>
      <c r="AZ88" s="97"/>
      <c r="BA88" s="98"/>
      <c r="BB88" s="96">
        <f>IF(ISNUMBER(AN88),AN88,0)+IF(ISNUMBER(AS88),AS88,0)</f>
        <v>1070000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300000</v>
      </c>
      <c r="BM88" s="97"/>
      <c r="BN88" s="97"/>
      <c r="BO88" s="97"/>
      <c r="BP88" s="98"/>
      <c r="BQ88" s="96">
        <v>300000</v>
      </c>
      <c r="BR88" s="97"/>
      <c r="BS88" s="97"/>
      <c r="BT88" s="98"/>
      <c r="BU88" s="96">
        <f>IF(ISNUMBER(BG88),BG88,0)+IF(ISNUMBER(BL88),BL88,0)</f>
        <v>300000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165000</v>
      </c>
      <c r="AA89" s="105"/>
      <c r="AB89" s="105"/>
      <c r="AC89" s="105"/>
      <c r="AD89" s="106"/>
      <c r="AE89" s="104">
        <v>165000</v>
      </c>
      <c r="AF89" s="105"/>
      <c r="AG89" s="105"/>
      <c r="AH89" s="106"/>
      <c r="AI89" s="104">
        <f>IF(ISNUMBER(U89),U89,0)+IF(ISNUMBER(Z89),Z89,0)</f>
        <v>165000</v>
      </c>
      <c r="AJ89" s="105"/>
      <c r="AK89" s="105"/>
      <c r="AL89" s="105"/>
      <c r="AM89" s="106"/>
      <c r="AN89" s="104">
        <v>0</v>
      </c>
      <c r="AO89" s="105"/>
      <c r="AP89" s="105"/>
      <c r="AQ89" s="105"/>
      <c r="AR89" s="106"/>
      <c r="AS89" s="104">
        <v>1070000</v>
      </c>
      <c r="AT89" s="105"/>
      <c r="AU89" s="105"/>
      <c r="AV89" s="105"/>
      <c r="AW89" s="106"/>
      <c r="AX89" s="104">
        <v>1070000</v>
      </c>
      <c r="AY89" s="105"/>
      <c r="AZ89" s="105"/>
      <c r="BA89" s="106"/>
      <c r="BB89" s="104">
        <f>IF(ISNUMBER(AN89),AN89,0)+IF(ISNUMBER(AS89),AS89,0)</f>
        <v>1070000</v>
      </c>
      <c r="BC89" s="105"/>
      <c r="BD89" s="105"/>
      <c r="BE89" s="105"/>
      <c r="BF89" s="106"/>
      <c r="BG89" s="104">
        <v>0</v>
      </c>
      <c r="BH89" s="105"/>
      <c r="BI89" s="105"/>
      <c r="BJ89" s="105"/>
      <c r="BK89" s="106"/>
      <c r="BL89" s="104">
        <v>300000</v>
      </c>
      <c r="BM89" s="105"/>
      <c r="BN89" s="105"/>
      <c r="BO89" s="105"/>
      <c r="BP89" s="106"/>
      <c r="BQ89" s="104">
        <v>300000</v>
      </c>
      <c r="BR89" s="105"/>
      <c r="BS89" s="105"/>
      <c r="BT89" s="106"/>
      <c r="BU89" s="104">
        <f>IF(ISNUMBER(BG89),BG89,0)+IF(ISNUMBER(BL89),BL89,0)</f>
        <v>300000</v>
      </c>
      <c r="BV89" s="105"/>
      <c r="BW89" s="105"/>
      <c r="BX89" s="105"/>
      <c r="BY89" s="106"/>
    </row>
    <row r="91" spans="1:79" ht="14.25" customHeight="1" x14ac:dyDescent="0.2">
      <c r="A91" s="29" t="s">
        <v>233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12.75">
      <c r="A92" s="75" t="s">
        <v>203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225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230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38.2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0</v>
      </c>
      <c r="AK98" s="85"/>
      <c r="AL98" s="85"/>
      <c r="AM98" s="85"/>
      <c r="AN98" s="85"/>
      <c r="AO98" s="103">
        <v>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218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204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207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214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14" customHeight="1" x14ac:dyDescent="0.2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114" t="s">
        <v>181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165000</v>
      </c>
      <c r="AL108" s="115"/>
      <c r="AM108" s="115"/>
      <c r="AN108" s="115"/>
      <c r="AO108" s="115"/>
      <c r="AP108" s="115">
        <v>165000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0</v>
      </c>
      <c r="BF108" s="115"/>
      <c r="BG108" s="115"/>
      <c r="BH108" s="115"/>
      <c r="BI108" s="115"/>
      <c r="BJ108" s="115">
        <v>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0</v>
      </c>
      <c r="BU108" s="115"/>
      <c r="BV108" s="115"/>
      <c r="BW108" s="115"/>
      <c r="BX108" s="115"/>
    </row>
    <row r="109" spans="1:79" s="99" customFormat="1" ht="60" customHeight="1" x14ac:dyDescent="0.2">
      <c r="A109" s="89">
        <v>0</v>
      </c>
      <c r="B109" s="90"/>
      <c r="C109" s="90"/>
      <c r="D109" s="114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180</v>
      </c>
      <c r="R109" s="27"/>
      <c r="S109" s="27"/>
      <c r="T109" s="27"/>
      <c r="U109" s="27"/>
      <c r="V109" s="114" t="s">
        <v>183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0</v>
      </c>
      <c r="AV109" s="115"/>
      <c r="AW109" s="115"/>
      <c r="AX109" s="115"/>
      <c r="AY109" s="115"/>
      <c r="AZ109" s="115">
        <v>470000</v>
      </c>
      <c r="BA109" s="115"/>
      <c r="BB109" s="115"/>
      <c r="BC109" s="115"/>
      <c r="BD109" s="115"/>
      <c r="BE109" s="115">
        <v>470000</v>
      </c>
      <c r="BF109" s="115"/>
      <c r="BG109" s="115"/>
      <c r="BH109" s="115"/>
      <c r="BI109" s="115"/>
      <c r="BJ109" s="115">
        <v>0</v>
      </c>
      <c r="BK109" s="115"/>
      <c r="BL109" s="115"/>
      <c r="BM109" s="115"/>
      <c r="BN109" s="115"/>
      <c r="BO109" s="115">
        <v>300000</v>
      </c>
      <c r="BP109" s="115"/>
      <c r="BQ109" s="115"/>
      <c r="BR109" s="115"/>
      <c r="BS109" s="115"/>
      <c r="BT109" s="115">
        <v>300000</v>
      </c>
      <c r="BU109" s="115"/>
      <c r="BV109" s="115"/>
      <c r="BW109" s="115"/>
      <c r="BX109" s="115"/>
    </row>
    <row r="110" spans="1:79" s="6" customFormat="1" ht="15" customHeight="1" x14ac:dyDescent="0.2">
      <c r="A110" s="86">
        <v>0</v>
      </c>
      <c r="B110" s="87"/>
      <c r="C110" s="87"/>
      <c r="D110" s="113" t="s">
        <v>184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01"/>
      <c r="X110" s="101"/>
      <c r="Y110" s="101"/>
      <c r="Z110" s="101"/>
      <c r="AA110" s="101"/>
      <c r="AB110" s="101"/>
      <c r="AC110" s="101"/>
      <c r="AD110" s="101"/>
      <c r="AE110" s="10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57" customHeight="1" x14ac:dyDescent="0.2">
      <c r="A111" s="89">
        <v>0</v>
      </c>
      <c r="B111" s="90"/>
      <c r="C111" s="90"/>
      <c r="D111" s="114" t="s">
        <v>185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186</v>
      </c>
      <c r="R111" s="27"/>
      <c r="S111" s="27"/>
      <c r="T111" s="27"/>
      <c r="U111" s="27"/>
      <c r="V111" s="114" t="s">
        <v>187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5">
        <v>0</v>
      </c>
      <c r="AG111" s="115"/>
      <c r="AH111" s="115"/>
      <c r="AI111" s="115"/>
      <c r="AJ111" s="115"/>
      <c r="AK111" s="115">
        <v>1</v>
      </c>
      <c r="AL111" s="115"/>
      <c r="AM111" s="115"/>
      <c r="AN111" s="115"/>
      <c r="AO111" s="115"/>
      <c r="AP111" s="115">
        <v>1</v>
      </c>
      <c r="AQ111" s="115"/>
      <c r="AR111" s="115"/>
      <c r="AS111" s="115"/>
      <c r="AT111" s="115"/>
      <c r="AU111" s="115">
        <v>0</v>
      </c>
      <c r="AV111" s="115"/>
      <c r="AW111" s="115"/>
      <c r="AX111" s="115"/>
      <c r="AY111" s="115"/>
      <c r="AZ111" s="115">
        <v>2</v>
      </c>
      <c r="BA111" s="115"/>
      <c r="BB111" s="115"/>
      <c r="BC111" s="115"/>
      <c r="BD111" s="115"/>
      <c r="BE111" s="115">
        <v>2</v>
      </c>
      <c r="BF111" s="115"/>
      <c r="BG111" s="115"/>
      <c r="BH111" s="115"/>
      <c r="BI111" s="115"/>
      <c r="BJ111" s="115">
        <v>0</v>
      </c>
      <c r="BK111" s="115"/>
      <c r="BL111" s="115"/>
      <c r="BM111" s="115"/>
      <c r="BN111" s="115"/>
      <c r="BO111" s="115">
        <v>1</v>
      </c>
      <c r="BP111" s="115"/>
      <c r="BQ111" s="115"/>
      <c r="BR111" s="115"/>
      <c r="BS111" s="115"/>
      <c r="BT111" s="115">
        <v>1</v>
      </c>
      <c r="BU111" s="115"/>
      <c r="BV111" s="115"/>
      <c r="BW111" s="115"/>
      <c r="BX111" s="115"/>
    </row>
    <row r="112" spans="1:79" s="6" customFormat="1" ht="15" customHeight="1" x14ac:dyDescent="0.2">
      <c r="A112" s="86">
        <v>0</v>
      </c>
      <c r="B112" s="87"/>
      <c r="C112" s="87"/>
      <c r="D112" s="113" t="s">
        <v>188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3"/>
      <c r="W112" s="101"/>
      <c r="X112" s="101"/>
      <c r="Y112" s="101"/>
      <c r="Z112" s="101"/>
      <c r="AA112" s="101"/>
      <c r="AB112" s="101"/>
      <c r="AC112" s="101"/>
      <c r="AD112" s="101"/>
      <c r="AE112" s="10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15" customHeight="1" x14ac:dyDescent="0.2">
      <c r="A113" s="89">
        <v>0</v>
      </c>
      <c r="B113" s="90"/>
      <c r="C113" s="90"/>
      <c r="D113" s="114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180</v>
      </c>
      <c r="R113" s="27"/>
      <c r="S113" s="27"/>
      <c r="T113" s="27"/>
      <c r="U113" s="27"/>
      <c r="V113" s="114" t="s">
        <v>187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0</v>
      </c>
      <c r="AG113" s="115"/>
      <c r="AH113" s="115"/>
      <c r="AI113" s="115"/>
      <c r="AJ113" s="115"/>
      <c r="AK113" s="115">
        <v>165000</v>
      </c>
      <c r="AL113" s="115"/>
      <c r="AM113" s="115"/>
      <c r="AN113" s="115"/>
      <c r="AO113" s="115"/>
      <c r="AP113" s="115">
        <v>165000</v>
      </c>
      <c r="AQ113" s="115"/>
      <c r="AR113" s="115"/>
      <c r="AS113" s="115"/>
      <c r="AT113" s="115"/>
      <c r="AU113" s="115">
        <v>0</v>
      </c>
      <c r="AV113" s="115"/>
      <c r="AW113" s="115"/>
      <c r="AX113" s="115"/>
      <c r="AY113" s="115"/>
      <c r="AZ113" s="115">
        <v>535000</v>
      </c>
      <c r="BA113" s="115"/>
      <c r="BB113" s="115"/>
      <c r="BC113" s="115"/>
      <c r="BD113" s="115"/>
      <c r="BE113" s="115">
        <v>535000</v>
      </c>
      <c r="BF113" s="115"/>
      <c r="BG113" s="115"/>
      <c r="BH113" s="115"/>
      <c r="BI113" s="115"/>
      <c r="BJ113" s="115">
        <v>0</v>
      </c>
      <c r="BK113" s="115"/>
      <c r="BL113" s="115"/>
      <c r="BM113" s="115"/>
      <c r="BN113" s="115"/>
      <c r="BO113" s="115">
        <v>300000</v>
      </c>
      <c r="BP113" s="115"/>
      <c r="BQ113" s="115"/>
      <c r="BR113" s="115"/>
      <c r="BS113" s="115"/>
      <c r="BT113" s="115">
        <v>300000</v>
      </c>
      <c r="BU113" s="115"/>
      <c r="BV113" s="115"/>
      <c r="BW113" s="115"/>
      <c r="BX113" s="115"/>
    </row>
    <row r="115" spans="1:79" ht="14.25" customHeight="1" x14ac:dyDescent="12.75">
      <c r="A115" s="29" t="s">
        <v>234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23.1" customHeight="1" x14ac:dyDescent="12.75">
      <c r="A116" s="54" t="s">
        <v>6</v>
      </c>
      <c r="B116" s="55"/>
      <c r="C116" s="55"/>
      <c r="D116" s="27" t="s">
        <v>9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8</v>
      </c>
      <c r="R116" s="27"/>
      <c r="S116" s="27"/>
      <c r="T116" s="27"/>
      <c r="U116" s="27"/>
      <c r="V116" s="27" t="s">
        <v>7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36" t="s">
        <v>225</v>
      </c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8"/>
      <c r="AU116" s="36" t="s">
        <v>230</v>
      </c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8"/>
    </row>
    <row r="117" spans="1:79" ht="28.5" customHeight="1" x14ac:dyDescent="0.2">
      <c r="A117" s="57"/>
      <c r="B117" s="58"/>
      <c r="C117" s="5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 t="s">
        <v>4</v>
      </c>
      <c r="AG117" s="27"/>
      <c r="AH117" s="27"/>
      <c r="AI117" s="27"/>
      <c r="AJ117" s="27"/>
      <c r="AK117" s="27" t="s">
        <v>3</v>
      </c>
      <c r="AL117" s="27"/>
      <c r="AM117" s="27"/>
      <c r="AN117" s="27"/>
      <c r="AO117" s="27"/>
      <c r="AP117" s="27" t="s">
        <v>123</v>
      </c>
      <c r="AQ117" s="27"/>
      <c r="AR117" s="27"/>
      <c r="AS117" s="27"/>
      <c r="AT117" s="27"/>
      <c r="AU117" s="27" t="s">
        <v>4</v>
      </c>
      <c r="AV117" s="27"/>
      <c r="AW117" s="27"/>
      <c r="AX117" s="27"/>
      <c r="AY117" s="27"/>
      <c r="AZ117" s="27" t="s">
        <v>3</v>
      </c>
      <c r="BA117" s="27"/>
      <c r="BB117" s="27"/>
      <c r="BC117" s="27"/>
      <c r="BD117" s="27"/>
      <c r="BE117" s="27" t="s">
        <v>90</v>
      </c>
      <c r="BF117" s="27"/>
      <c r="BG117" s="27"/>
      <c r="BH117" s="27"/>
      <c r="BI117" s="27"/>
    </row>
    <row r="118" spans="1:79" ht="15" customHeight="1" x14ac:dyDescent="0.2">
      <c r="A118" s="36">
        <v>1</v>
      </c>
      <c r="B118" s="37"/>
      <c r="C118" s="37"/>
      <c r="D118" s="27">
        <v>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>
        <v>3</v>
      </c>
      <c r="R118" s="27"/>
      <c r="S118" s="27"/>
      <c r="T118" s="27"/>
      <c r="U118" s="27"/>
      <c r="V118" s="27">
        <v>4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7">
        <v>5</v>
      </c>
      <c r="AG118" s="27"/>
      <c r="AH118" s="27"/>
      <c r="AI118" s="27"/>
      <c r="AJ118" s="27"/>
      <c r="AK118" s="27">
        <v>6</v>
      </c>
      <c r="AL118" s="27"/>
      <c r="AM118" s="27"/>
      <c r="AN118" s="27"/>
      <c r="AO118" s="27"/>
      <c r="AP118" s="27">
        <v>7</v>
      </c>
      <c r="AQ118" s="27"/>
      <c r="AR118" s="27"/>
      <c r="AS118" s="27"/>
      <c r="AT118" s="27"/>
      <c r="AU118" s="27">
        <v>8</v>
      </c>
      <c r="AV118" s="27"/>
      <c r="AW118" s="27"/>
      <c r="AX118" s="27"/>
      <c r="AY118" s="27"/>
      <c r="AZ118" s="27">
        <v>9</v>
      </c>
      <c r="BA118" s="27"/>
      <c r="BB118" s="27"/>
      <c r="BC118" s="27"/>
      <c r="BD118" s="27"/>
      <c r="BE118" s="27">
        <v>10</v>
      </c>
      <c r="BF118" s="27"/>
      <c r="BG118" s="27"/>
      <c r="BH118" s="27"/>
      <c r="BI118" s="27"/>
    </row>
    <row r="119" spans="1:79" ht="15.75" hidden="1" customHeight="1" x14ac:dyDescent="0.2">
      <c r="A119" s="39" t="s">
        <v>154</v>
      </c>
      <c r="B119" s="40"/>
      <c r="C119" s="40"/>
      <c r="D119" s="27" t="s">
        <v>57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70</v>
      </c>
      <c r="R119" s="27"/>
      <c r="S119" s="27"/>
      <c r="T119" s="27"/>
      <c r="U119" s="27"/>
      <c r="V119" s="27" t="s">
        <v>71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6" t="s">
        <v>107</v>
      </c>
      <c r="AG119" s="26"/>
      <c r="AH119" s="26"/>
      <c r="AI119" s="26"/>
      <c r="AJ119" s="26"/>
      <c r="AK119" s="30" t="s">
        <v>108</v>
      </c>
      <c r="AL119" s="30"/>
      <c r="AM119" s="30"/>
      <c r="AN119" s="30"/>
      <c r="AO119" s="30"/>
      <c r="AP119" s="50" t="s">
        <v>178</v>
      </c>
      <c r="AQ119" s="50"/>
      <c r="AR119" s="50"/>
      <c r="AS119" s="50"/>
      <c r="AT119" s="50"/>
      <c r="AU119" s="26" t="s">
        <v>109</v>
      </c>
      <c r="AV119" s="26"/>
      <c r="AW119" s="26"/>
      <c r="AX119" s="26"/>
      <c r="AY119" s="26"/>
      <c r="AZ119" s="30" t="s">
        <v>110</v>
      </c>
      <c r="BA119" s="30"/>
      <c r="BB119" s="30"/>
      <c r="BC119" s="30"/>
      <c r="BD119" s="30"/>
      <c r="BE119" s="50" t="s">
        <v>178</v>
      </c>
      <c r="BF119" s="50"/>
      <c r="BG119" s="50"/>
      <c r="BH119" s="50"/>
      <c r="BI119" s="50"/>
      <c r="CA119" t="s">
        <v>39</v>
      </c>
    </row>
    <row r="120" spans="1:79" s="6" customFormat="1" ht="14.25" x14ac:dyDescent="0.2">
      <c r="A120" s="86">
        <v>0</v>
      </c>
      <c r="B120" s="87"/>
      <c r="C120" s="87"/>
      <c r="D120" s="111" t="s">
        <v>177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CA120" s="6" t="s">
        <v>40</v>
      </c>
    </row>
    <row r="121" spans="1:79" s="99" customFormat="1" ht="114" customHeight="1" x14ac:dyDescent="0.2">
      <c r="A121" s="89">
        <v>0</v>
      </c>
      <c r="B121" s="90"/>
      <c r="C121" s="90"/>
      <c r="D121" s="114" t="s">
        <v>179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180</v>
      </c>
      <c r="R121" s="27"/>
      <c r="S121" s="27"/>
      <c r="T121" s="27"/>
      <c r="U121" s="27"/>
      <c r="V121" s="114" t="s">
        <v>181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0</v>
      </c>
      <c r="AQ121" s="115"/>
      <c r="AR121" s="115"/>
      <c r="AS121" s="115"/>
      <c r="AT121" s="115"/>
      <c r="AU121" s="115">
        <v>0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0</v>
      </c>
      <c r="BF121" s="115"/>
      <c r="BG121" s="115"/>
      <c r="BH121" s="115"/>
      <c r="BI121" s="115"/>
    </row>
    <row r="122" spans="1:79" s="99" customFormat="1" ht="60" customHeight="1" x14ac:dyDescent="0.2">
      <c r="A122" s="89">
        <v>0</v>
      </c>
      <c r="B122" s="90"/>
      <c r="C122" s="90"/>
      <c r="D122" s="114" t="s">
        <v>182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180</v>
      </c>
      <c r="R122" s="27"/>
      <c r="S122" s="27"/>
      <c r="T122" s="27"/>
      <c r="U122" s="27"/>
      <c r="V122" s="114" t="s">
        <v>183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184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57" customHeight="1" x14ac:dyDescent="0.2">
      <c r="A124" s="89">
        <v>0</v>
      </c>
      <c r="B124" s="90"/>
      <c r="C124" s="90"/>
      <c r="D124" s="114" t="s">
        <v>185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186</v>
      </c>
      <c r="R124" s="27"/>
      <c r="S124" s="27"/>
      <c r="T124" s="27"/>
      <c r="U124" s="27"/>
      <c r="V124" s="114" t="s">
        <v>187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14.25" customHeight="1" x14ac:dyDescent="0.2">
      <c r="A126" s="89">
        <v>0</v>
      </c>
      <c r="B126" s="90"/>
      <c r="C126" s="90"/>
      <c r="D126" s="114" t="s">
        <v>189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180</v>
      </c>
      <c r="R126" s="27"/>
      <c r="S126" s="27"/>
      <c r="T126" s="27"/>
      <c r="U126" s="27"/>
      <c r="V126" s="114" t="s">
        <v>187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203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204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207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214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225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230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9" s="99" customFormat="1" ht="38.25" customHeight="1" x14ac:dyDescent="0.2">
      <c r="A135" s="92" t="s">
        <v>190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204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208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219</v>
      </c>
      <c r="AV139" s="27"/>
      <c r="AW139" s="27"/>
      <c r="AX139" s="27"/>
      <c r="AY139" s="27"/>
      <c r="AZ139" s="27"/>
      <c r="BA139" s="27" t="s">
        <v>226</v>
      </c>
      <c r="BB139" s="27"/>
      <c r="BC139" s="27"/>
      <c r="BD139" s="27"/>
      <c r="BE139" s="27"/>
      <c r="BF139" s="27"/>
      <c r="BG139" s="27" t="s">
        <v>235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12.75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191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192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220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203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12.75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204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207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214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 x14ac:dyDescent="0.2">
      <c r="A155" s="85"/>
      <c r="B155" s="85"/>
      <c r="C155" s="85"/>
      <c r="D155" s="85"/>
      <c r="E155" s="85"/>
      <c r="F155" s="85"/>
      <c r="G155" s="118" t="s">
        <v>147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9"/>
      <c r="U155" s="119"/>
      <c r="V155" s="119"/>
      <c r="W155" s="119"/>
      <c r="X155" s="119"/>
      <c r="Y155" s="119"/>
      <c r="Z155" s="119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>
        <f>IF(ISNUMBER(AA155),AA155,0)+IF(ISNUMBER(AF155),AF155,0)</f>
        <v>0</v>
      </c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>
        <f>IF(ISNUMBER(AP155),AP155,0)+IF(ISNUMBER(AU155),AU155,0)</f>
        <v>0</v>
      </c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>
        <f>IF(ISNUMBER(BE155),BE155,0)+IF(ISNUMBER(BJ155),BJ155,0)</f>
        <v>0</v>
      </c>
      <c r="BP155" s="116"/>
      <c r="BQ155" s="116"/>
      <c r="BR155" s="116"/>
      <c r="BS155" s="116"/>
      <c r="CA155" s="6" t="s">
        <v>45</v>
      </c>
    </row>
    <row r="157" spans="1:79" ht="13.5" customHeight="1" x14ac:dyDescent="12.75">
      <c r="A157" s="29" t="s">
        <v>236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 x14ac:dyDescent="0.2">
      <c r="A158" s="44" t="s">
        <v>203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225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230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 x14ac:dyDescent="0.2">
      <c r="A163" s="85"/>
      <c r="B163" s="85"/>
      <c r="C163" s="85"/>
      <c r="D163" s="85"/>
      <c r="E163" s="85"/>
      <c r="F163" s="85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  <c r="CA163" s="6" t="s">
        <v>47</v>
      </c>
    </row>
    <row r="166" spans="1:79" ht="14.25" customHeight="1" x14ac:dyDescent="0.2">
      <c r="A166" s="29" t="s">
        <v>237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203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 x14ac:dyDescent="0.2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204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207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214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225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230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 x14ac:dyDescent="0.2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 x14ac:dyDescent="0.2">
      <c r="A172" s="118" t="s">
        <v>147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86"/>
      <c r="O172" s="87"/>
      <c r="P172" s="87"/>
      <c r="Q172" s="87"/>
      <c r="R172" s="87"/>
      <c r="S172" s="87"/>
      <c r="T172" s="87"/>
      <c r="U172" s="88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1"/>
      <c r="BQ172" s="122"/>
      <c r="BR172" s="122"/>
      <c r="BS172" s="123"/>
      <c r="CA172" s="6" t="s">
        <v>49</v>
      </c>
    </row>
    <row r="175" spans="1:79" ht="35.25" customHeight="1" x14ac:dyDescent="0.2">
      <c r="A175" s="29" t="s">
        <v>238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 x14ac:dyDescent="0.2">
      <c r="A176" s="124" t="s">
        <v>193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</row>
    <row r="177" spans="1:79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 x14ac:dyDescent="0.2">
      <c r="A179" s="34" t="s">
        <v>221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 x14ac:dyDescent="0.2">
      <c r="A180" s="29" t="s">
        <v>205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 x14ac:dyDescent="0.2">
      <c r="A181" s="31" t="s">
        <v>203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 x14ac:dyDescent="12.75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 x14ac:dyDescent="0.2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 x14ac:dyDescent="0.2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 x14ac:dyDescent="0.2">
      <c r="A186" s="85"/>
      <c r="B186" s="85"/>
      <c r="C186" s="85"/>
      <c r="D186" s="85"/>
      <c r="E186" s="85"/>
      <c r="F186" s="85"/>
      <c r="G186" s="118" t="s">
        <v>147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>
        <f>IF(ISNUMBER(AK186),AK186,0)-IF(ISNUMBER(AE186),AE186,0)</f>
        <v>0</v>
      </c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>
        <f>IF(ISNUMBER(Z186),Z186,0)+IF(ISNUMBER(AK186),AK186,0)</f>
        <v>0</v>
      </c>
      <c r="BH186" s="116"/>
      <c r="BI186" s="116"/>
      <c r="BJ186" s="116"/>
      <c r="BK186" s="116"/>
      <c r="BL186" s="116"/>
      <c r="CA186" s="6" t="s">
        <v>51</v>
      </c>
    </row>
    <row r="188" spans="1:79" ht="14.25" customHeight="1" x14ac:dyDescent="12.75">
      <c r="A188" s="29" t="s">
        <v>222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203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18" customHeight="1" x14ac:dyDescent="0.2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209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219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42.95" customHeight="1" x14ac:dyDescen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79" ht="63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hidden="1" customHeight="1" x14ac:dyDescent="0.2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8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8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8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 x14ac:dyDescent="0.2">
      <c r="A195" s="85"/>
      <c r="B195" s="85"/>
      <c r="C195" s="85"/>
      <c r="D195" s="85"/>
      <c r="E195" s="85"/>
      <c r="F195" s="85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>
        <f>IF(ISNUMBER(Q195),Q195,0)-IF(ISNUMBER(Z195),Z195,0)</f>
        <v>0</v>
      </c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>
        <f>IF(ISNUMBER(V195),V195,0)-IF(ISNUMBER(Z195),Z195,0)-IF(ISNUMBER(AE195),AE195,0)</f>
        <v>0</v>
      </c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>
        <f>IF(ISNUMBER(AO195),AO195,0)-IF(ISNUMBER(AX195),AX195,0)</f>
        <v>0</v>
      </c>
      <c r="BI195" s="116"/>
      <c r="BJ195" s="116"/>
      <c r="BK195" s="116"/>
      <c r="BL195" s="116"/>
      <c r="CA195" s="6" t="s">
        <v>53</v>
      </c>
    </row>
    <row r="197" spans="1:79" ht="14.25" customHeight="1" x14ac:dyDescent="12.75">
      <c r="A197" s="29" t="s">
        <v>210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 x14ac:dyDescent="0.2">
      <c r="A198" s="31" t="s">
        <v>203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 x14ac:dyDescent="0.2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206</v>
      </c>
      <c r="AF199" s="27"/>
      <c r="AG199" s="27"/>
      <c r="AH199" s="27"/>
      <c r="AI199" s="27"/>
      <c r="AJ199" s="27"/>
      <c r="AK199" s="27" t="s">
        <v>211</v>
      </c>
      <c r="AL199" s="27"/>
      <c r="AM199" s="27"/>
      <c r="AN199" s="27"/>
      <c r="AO199" s="27"/>
      <c r="AP199" s="27"/>
      <c r="AQ199" s="27" t="s">
        <v>223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79" ht="21.75" customHeight="1" x14ac:dyDescent="0.2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18" t="s">
        <v>147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CA203" s="6" t="s">
        <v>55</v>
      </c>
    </row>
    <row r="205" spans="1:79" ht="14.25" customHeight="1" x14ac:dyDescent="12.75">
      <c r="A205" s="29" t="s">
        <v>224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79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 x14ac:dyDescent="0.2">
      <c r="A209" s="29" t="s">
        <v>239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 x14ac:dyDescent="0.2">
      <c r="A210" s="29" t="s">
        <v>212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64" ht="18.95" customHeight="1" x14ac:dyDescent="0.2">
      <c r="A215" s="128" t="s">
        <v>199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29" t="s">
        <v>200</v>
      </c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</row>
    <row r="216" spans="1:64" ht="12.75" customHeight="1" x14ac:dyDescent="0.2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64" ht="15" x14ac:dyDescent="0.2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18" customHeight="1" x14ac:dyDescent="0.2">
      <c r="A218" s="128" t="s">
        <v>246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0" t="s">
        <v>247</v>
      </c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</row>
    <row r="219" spans="1:64" ht="12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mergeCells count="1246"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L145:AN145"/>
    <mergeCell ref="BN135:BR135"/>
    <mergeCell ref="A135:T135"/>
    <mergeCell ref="U135:Y135"/>
    <mergeCell ref="Z135:AD135"/>
    <mergeCell ref="AE135:AI135"/>
    <mergeCell ref="AJ135:AN135"/>
    <mergeCell ref="AO135:AS135"/>
    <mergeCell ref="AP126:AT126"/>
    <mergeCell ref="AU126:AY126"/>
    <mergeCell ref="AZ126:BD126"/>
    <mergeCell ref="BE126:BI126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121:C121"/>
    <mergeCell ref="D121:P121"/>
    <mergeCell ref="Q121:U121"/>
    <mergeCell ref="V121:AE121"/>
    <mergeCell ref="AF121:AJ121"/>
    <mergeCell ref="AK121:AO12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O145:AQ145"/>
    <mergeCell ref="AR145:AT145"/>
    <mergeCell ref="AU145:AW145"/>
    <mergeCell ref="AX145:AZ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AT135:AX135"/>
    <mergeCell ref="AY135:BC135"/>
    <mergeCell ref="BD135:BH135"/>
    <mergeCell ref="BI135:BM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20:AT120"/>
    <mergeCell ref="AU120:AY120"/>
    <mergeCell ref="AZ120:BD120"/>
    <mergeCell ref="BE120:BI120"/>
    <mergeCell ref="A128:BL128"/>
    <mergeCell ref="A129:BR129"/>
    <mergeCell ref="AP121:AT121"/>
    <mergeCell ref="AU121:AY121"/>
    <mergeCell ref="AZ121:BD121"/>
    <mergeCell ref="BE121:BI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BT107:BX107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4 A97">
    <cfRule type="cellIs" dxfId="30" priority="35" stopIfTrue="1" operator="equal">
      <formula>A87</formula>
    </cfRule>
  </conditionalFormatting>
  <conditionalFormatting sqref="A107:C107 A120:C120">
    <cfRule type="cellIs" dxfId="29" priority="36" stopIfTrue="1" operator="equal">
      <formula>A106</formula>
    </cfRule>
    <cfRule type="cellIs" dxfId="28" priority="37" stopIfTrue="1" operator="equal">
      <formula>0</formula>
    </cfRule>
  </conditionalFormatting>
  <conditionalFormatting sqref="A89">
    <cfRule type="cellIs" dxfId="27" priority="34" stopIfTrue="1" operator="equal">
      <formula>A88</formula>
    </cfRule>
  </conditionalFormatting>
  <conditionalFormatting sqref="A99">
    <cfRule type="cellIs" dxfId="26" priority="39" stopIfTrue="1" operator="equal">
      <formula>A97</formula>
    </cfRule>
  </conditionalFormatting>
  <conditionalFormatting sqref="A98">
    <cfRule type="cellIs" dxfId="25" priority="32" stopIfTrue="1" operator="equal">
      <formula>A97</formula>
    </cfRule>
  </conditionalFormatting>
  <conditionalFormatting sqref="A145">
    <cfRule type="cellIs" dxfId="24" priority="2" stopIfTrue="1" operator="equal">
      <formula>A144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13:C113">
    <cfRule type="cellIs" dxfId="13" priority="19" stopIfTrue="1" operator="equal">
      <formula>A112</formula>
    </cfRule>
    <cfRule type="cellIs" dxfId="12" priority="20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КПК0117310</vt:lpstr>
      <vt:lpstr>'Додаток2 КПК0117310'!Область_печати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2021-12-30T08:47:36Z</cp:lastPrinted>
  <dcterms:created xsi:type="dcterms:W3CDTF">2016-07-02T12:27:50Z</dcterms:created>
  <dcterms:modified xsi:type="dcterms:W3CDTF">2021-12-30T08:47:48Z</dcterms:modified>
</cp:coreProperties>
</file>