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8312" sheetId="6" r:id="rId1"/>
  </sheets>
  <definedNames>
    <definedName name="_xlnm.Print_Area" localSheetId="0">'Додаток2 КПК0118312'!$A$1:$BY$218</definedName>
  </definedNames>
  <calcPr calcId="144525"/>
</workbook>
</file>

<file path=xl/calcChain.xml><?xml version="1.0" encoding="utf-8"?>
<calcChain xmlns="http://schemas.openxmlformats.org/spreadsheetml/2006/main">
  <c r="BH195" i="6" l="1"/>
  <c r="AT195" i="6"/>
  <c r="AJ195" i="6"/>
  <c r="BG186" i="6"/>
  <c r="AQ186" i="6"/>
  <c r="AZ163" i="6"/>
  <c r="AK163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<sst xmlns="http://schemas.openxmlformats.org/spreadsheetml/2006/main" count="676" uniqueCount="246">
  <si>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</si>
  <si>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</si>
  <si>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</si>
  <si>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</si>
  <si>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</si>
  <si>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</si>
  <si>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</si>
  <si>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</si>
  <si>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</si>
  <si>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</si>
  <si>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</si>
  <si>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</si>
  <si>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</si>
  <si>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</si>
  <si>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</si>
  <si>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</si>
  <si>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</si>
  <si>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</si>
  <si>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</si>
  <si>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</si>
  <si>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</si>
  <si>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</si>
  <si>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</si>
  <si>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</si>
  <si>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</si>
  <si>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</si>
  <si>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</si>
  <si>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</si>
  <si>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</si>
  <si>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</si>
  <si>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</si>
  <si>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</si>
  <si>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</si>
  <si>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</si>
  <si>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</si>
  <si>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</si>
  <si>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</si>
  <si>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</si>
  <si>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</si>
  <si>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</si>
  <si>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</si>
  <si>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</si>
  <si>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</si>
  <si>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</si>
  <si>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</si>
  <si>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</si>
  <si>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</si>
  <si>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</si>
  <si>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</si>
  <si>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</si>
  <si>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</si>
  <si>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</si>
  <si>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</si>
  <si>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</si>
  <si>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</si>
  <si>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</si>
  <si>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</si>
  <si>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</si>
  <si>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</si>
  <si>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</si>
  <si>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</si>
  <si>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</si>
  <si>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</si>
  <si>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</si>
  <si>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</si>
  <si>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</si>
  <si>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</si>
  <si>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</si>
  <si>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</si>
  <si>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</si>
  <si>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</si>
  <si>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</si>
  <si>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</si>
  <si>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</si>
  <si>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</si>
  <si>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</si>
  <si>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</si>
  <si>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</si>
  <si>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</si>
  <si>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</si>
  <si>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</si>
  <si>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</si>
  <si>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</si>
  <si>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</si>
  <si>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</si>
  <si>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</si>
  <si>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</si>
  <si>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</si>
  <si>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</si>
  <si>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</si>
  <si>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</si>
  <si>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</si>
  <si>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</si>
  <si>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</si>
  <si>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</si>
  <si>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</si>
  <si>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</si>
  <si>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</si>
  <si>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</si>
  <si>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</si>
  <si>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</si>
  <si>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</si>
  <si>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</si>
  <si>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</si>
  <si>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</si>
  <si>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</si>
  <si>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</si>
  <si>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</si>
  <si>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</si>
  <si>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</si>
  <si>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</si>
  <si>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</si>
  <si>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</si>
  <si>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</si>
  <si>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</si>
  <si>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</si>
  <si>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</si>
  <si>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</si>
  <si>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</si>
  <si>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</si>
  <si>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</si>
  <si>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</si>
  <si>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</si>
  <si>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</si>
  <si>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</si>
  <si>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</si>
  <si>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</si>
  <si>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</si>
  <si>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</si>
  <si>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</si>
  <si>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</si>
  <si>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</si>
  <si>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</si>
  <si>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</si>
  <si>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</si>
  <si>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</si>
  <si>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</si>
  <si>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</si>
  <si>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</si>
  <si>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</si>
  <si>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</si>
  <si>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</si>
  <si>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</si>
  <si>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</si>
  <si>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</si>
  <si>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</si>
  <si>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</si>
  <si>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</si>
  <si>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</si>
  <si>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</si>
  <si>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</si>
  <si>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</si>
  <si>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</si>
  <si>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</si>
  <si>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</si>
  <si>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</si>
  <si>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</si>
  <si>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</si>
  <si>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</si>
  <si>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</si>
  <si>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</si>
  <si>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</si>
  <si>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</si>
  <si>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</si>
  <si>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</si>
  <si>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</si>
  <si>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</si>
  <si>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</si>
  <si>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</si>
  <si>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</si>
  <si>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</si>
  <si>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</si>
  <si>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</si>
  <si>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</si>
  <si>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</si>
  <si>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Програма охорони навколишнього природнього середовища</t>
  </si>
  <si>
    <t>затрат</t>
  </si>
  <si>
    <t xml:space="preserve">formula=RC[-16]+RC[-8]                          </t>
  </si>
  <si>
    <t>Обсяг видатків на проведення робіт з облаштевання сміттєзвалища</t>
  </si>
  <si>
    <t>грн.</t>
  </si>
  <si>
    <t>розрахунок</t>
  </si>
  <si>
    <t>продукту</t>
  </si>
  <si>
    <t>місця облаштування збору відходів</t>
  </si>
  <si>
    <t>од.</t>
  </si>
  <si>
    <t>ефективності</t>
  </si>
  <si>
    <t>Утримання міського сміттєзвалища</t>
  </si>
  <si>
    <t>якості</t>
  </si>
  <si>
    <t>рівень виконання роботи з вивезення побутових відходів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</si>
  <si>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</si>
  <si>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</si>
  <si>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</si>
  <si>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</si>
  <si>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Покращення  санітарного та екологічного стану навколишнього середовища на території Сторожинецької об'єднаної громади</t>
  </si>
  <si>
    <t>Покращення  санітарного та екологічного стану навколишнього середовища на території Сторожинецької ОТГ</t>
  </si>
  <si>
    <t>Покращення санітарного та екологічного стану навколишнього середовища  на території  Сторожинецької ОТГ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</si>
  <si>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</si>
  <si>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</si>
  <si>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</si>
  <si>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</si>
  <si>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</si>
  <si>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</si>
  <si>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</si>
  <si>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</si>
  <si>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</si>
  <si>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</si>
  <si>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</si>
  <si>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</si>
  <si>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</si>
  <si>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</si>
  <si>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</si>
  <si>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</si>
  <si>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</si>
  <si>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</si>
  <si>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</si>
  <si>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</si>
  <si>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</si>
  <si>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</si>
  <si>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</si>
  <si>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</si>
  <si>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</si>
  <si>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</si>
  <si>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</si>
  <si>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</si>
  <si>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</si>
  <si>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</si>
  <si>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</si>
  <si>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</si>
  <si>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</si>
  <si>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</si>
  <si>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</si>
  <si>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</si>
  <si>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</si>
  <si>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</si>
  <si>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</si>
  <si>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</si>
  <si>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</si>
  <si>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</si>
  <si>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</si>
  <si>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(0)(1)(1)(8)(3)(1)(2)</t>
  </si>
  <si>
    <t>(8)(3)(1)(2)</t>
  </si>
  <si>
    <t>(0)(5)(1)(2)</t>
  </si>
  <si>
    <t>Утилізація відходів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</si>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</sst>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tabSelected="1" topLeftCell="A198" zoomScaleNormal="100" workbookViewId="0">
      <selection activeCell="AU218" sqref="AU218:BF2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196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199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242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199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238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239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241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192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193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194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300000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300000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300000</v>
      </c>
      <c r="BV31" s="105"/>
      <c r="BW31" s="105"/>
      <c r="BX31" s="105"/>
      <c r="BY31" s="106"/>
    </row>
    <row r="33" spans="1:79" ht="14.25" customHeight="1" x14ac:dyDescent="0.2">
      <c r="A33" s="79" t="s">
        <v>227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228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300000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300000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300000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300000</v>
      </c>
      <c r="BV51" s="105"/>
      <c r="BW51" s="105"/>
      <c r="BX51" s="105"/>
      <c r="BY51" s="106"/>
    </row>
    <row r="53" spans="1:79" ht="14.25" customHeight="1" x14ac:dyDescent="0.2">
      <c r="A53" s="29" t="s">
        <v>214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201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202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205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212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229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201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223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228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2240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 x14ac:dyDescent="0.2">
      <c r="A70" s="29" t="s">
        <v>230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201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223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228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215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201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202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205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212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300000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300000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300000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300000</v>
      </c>
      <c r="BV87" s="105"/>
      <c r="BW87" s="105"/>
      <c r="BX87" s="105"/>
      <c r="BY87" s="106"/>
    </row>
    <row r="89" spans="1:79" ht="14.25" customHeight="1" x14ac:dyDescent="0.2">
      <c r="A89" s="29" t="s">
        <v>231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201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223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228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216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202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205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212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42.75" customHeight="1" x14ac:dyDescent="0.2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0</v>
      </c>
      <c r="BF106" s="115"/>
      <c r="BG106" s="115"/>
      <c r="BH106" s="115"/>
      <c r="BI106" s="115"/>
      <c r="BJ106" s="115">
        <v>300000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300000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15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27" t="s">
        <v>180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0</v>
      </c>
      <c r="BF108" s="115"/>
      <c r="BG108" s="115"/>
      <c r="BH108" s="115"/>
      <c r="BI108" s="115"/>
      <c r="BJ108" s="115">
        <v>27000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27000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184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185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27" t="s">
        <v>180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0</v>
      </c>
      <c r="BF110" s="115"/>
      <c r="BG110" s="115"/>
      <c r="BH110" s="115"/>
      <c r="BI110" s="115"/>
      <c r="BJ110" s="115">
        <v>253000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253000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186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188</v>
      </c>
      <c r="R112" s="27"/>
      <c r="S112" s="27"/>
      <c r="T112" s="27"/>
      <c r="U112" s="27"/>
      <c r="V112" s="27" t="s">
        <v>180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0</v>
      </c>
      <c r="BF112" s="115"/>
      <c r="BG112" s="115"/>
      <c r="BH112" s="115"/>
      <c r="BI112" s="115"/>
      <c r="BJ112" s="115">
        <v>100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100</v>
      </c>
      <c r="BU112" s="115"/>
      <c r="BV112" s="115"/>
      <c r="BW112" s="115"/>
      <c r="BX112" s="115"/>
    </row>
    <row r="114" spans="1:79" ht="14.25" customHeight="1" x14ac:dyDescent="0.2">
      <c r="A114" s="29" t="s">
        <v>232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12.75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223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228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12.75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42.75" customHeight="1" x14ac:dyDescent="0.2">
      <c r="A120" s="89">
        <v>0</v>
      </c>
      <c r="B120" s="90"/>
      <c r="C120" s="90"/>
      <c r="D120" s="114" t="s">
        <v>178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14.25" customHeight="1" x14ac:dyDescent="0.2">
      <c r="A122" s="89">
        <v>0</v>
      </c>
      <c r="B122" s="90"/>
      <c r="C122" s="90"/>
      <c r="D122" s="114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27" t="s">
        <v>180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184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4" t="s">
        <v>185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27" t="s">
        <v>180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186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187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188</v>
      </c>
      <c r="R126" s="27"/>
      <c r="S126" s="27"/>
      <c r="T126" s="27"/>
      <c r="U126" s="27"/>
      <c r="V126" s="27" t="s">
        <v>180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201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202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205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212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223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228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189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202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206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217</v>
      </c>
      <c r="AV139" s="27"/>
      <c r="AW139" s="27"/>
      <c r="AX139" s="27"/>
      <c r="AY139" s="27"/>
      <c r="AZ139" s="27"/>
      <c r="BA139" s="27" t="s">
        <v>224</v>
      </c>
      <c r="BB139" s="27"/>
      <c r="BC139" s="27"/>
      <c r="BD139" s="27"/>
      <c r="BE139" s="27"/>
      <c r="BF139" s="27"/>
      <c r="BG139" s="27" t="s">
        <v>233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12.75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190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191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218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201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12.75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202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205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212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 x14ac:dyDescent="0.2">
      <c r="A155" s="85"/>
      <c r="B155" s="85"/>
      <c r="C155" s="85"/>
      <c r="D155" s="85"/>
      <c r="E155" s="85"/>
      <c r="F155" s="85"/>
      <c r="G155" s="118" t="s">
        <v>147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9"/>
      <c r="U155" s="119"/>
      <c r="V155" s="119"/>
      <c r="W155" s="119"/>
      <c r="X155" s="119"/>
      <c r="Y155" s="119"/>
      <c r="Z155" s="119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>
        <f>IF(ISNUMBER(AA155),AA155,0)+IF(ISNUMBER(AF155),AF155,0)</f>
        <v>0</v>
      </c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>
        <f>IF(ISNUMBER(AP155),AP155,0)+IF(ISNUMBER(AU155),AU155,0)</f>
        <v>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>
        <f>IF(ISNUMBER(BE155),BE155,0)+IF(ISNUMBER(BJ155),BJ155,0)</f>
        <v>0</v>
      </c>
      <c r="BP155" s="116"/>
      <c r="BQ155" s="116"/>
      <c r="BR155" s="116"/>
      <c r="BS155" s="116"/>
      <c r="CA155" s="6" t="s">
        <v>45</v>
      </c>
    </row>
    <row r="157" spans="1:79" ht="13.5" customHeight="1" x14ac:dyDescent="12.75">
      <c r="A157" s="29" t="s">
        <v>234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 x14ac:dyDescent="0.2">
      <c r="A158" s="44" t="s">
        <v>201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223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228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 x14ac:dyDescent="0.2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CA163" s="6" t="s">
        <v>47</v>
      </c>
    </row>
    <row r="166" spans="1:79" ht="14.25" customHeight="1" x14ac:dyDescent="0.2">
      <c r="A166" s="29" t="s">
        <v>235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201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 x14ac:dyDescent="0.2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202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205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212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223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228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 x14ac:dyDescent="0.2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 x14ac:dyDescent="0.2">
      <c r="A172" s="118" t="s">
        <v>147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86"/>
      <c r="O172" s="87"/>
      <c r="P172" s="87"/>
      <c r="Q172" s="87"/>
      <c r="R172" s="87"/>
      <c r="S172" s="87"/>
      <c r="T172" s="87"/>
      <c r="U172" s="88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1"/>
      <c r="BQ172" s="122"/>
      <c r="BR172" s="122"/>
      <c r="BS172" s="123"/>
      <c r="CA172" s="6" t="s">
        <v>49</v>
      </c>
    </row>
    <row r="175" spans="1:79" ht="35.25" customHeight="1" x14ac:dyDescent="0.2">
      <c r="A175" s="29" t="s">
        <v>236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x14ac:dyDescent="0.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79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 x14ac:dyDescent="0.2">
      <c r="A179" s="34" t="s">
        <v>219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 x14ac:dyDescent="0.2">
      <c r="A180" s="29" t="s">
        <v>203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 x14ac:dyDescent="0.2">
      <c r="A181" s="31" t="s">
        <v>201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 x14ac:dyDescent="12.75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 x14ac:dyDescent="0.2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 x14ac:dyDescent="0.2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 x14ac:dyDescent="0.2">
      <c r="A186" s="85"/>
      <c r="B186" s="85"/>
      <c r="C186" s="85"/>
      <c r="D186" s="85"/>
      <c r="E186" s="85"/>
      <c r="F186" s="85"/>
      <c r="G186" s="118" t="s">
        <v>147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>
        <f>IF(ISNUMBER(AK186),AK186,0)-IF(ISNUMBER(AE186),AE186,0)</f>
        <v>0</v>
      </c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>
        <f>IF(ISNUMBER(Z186),Z186,0)+IF(ISNUMBER(AK186),AK186,0)</f>
        <v>0</v>
      </c>
      <c r="BH186" s="116"/>
      <c r="BI186" s="116"/>
      <c r="BJ186" s="116"/>
      <c r="BK186" s="116"/>
      <c r="BL186" s="116"/>
      <c r="CA186" s="6" t="s">
        <v>51</v>
      </c>
    </row>
    <row r="188" spans="1:79" ht="14.25" customHeight="1" x14ac:dyDescent="12.75">
      <c r="A188" s="29" t="s">
        <v>220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201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 x14ac:dyDescent="0.2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207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217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 x14ac:dyDescen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 x14ac:dyDescent="0.2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 x14ac:dyDescent="0.2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>
        <f>IF(ISNUMBER(AO195),AO195,0)-IF(ISNUMBER(AX195),AX195,0)</f>
        <v>0</v>
      </c>
      <c r="BI195" s="116"/>
      <c r="BJ195" s="116"/>
      <c r="BK195" s="116"/>
      <c r="BL195" s="116"/>
      <c r="CA195" s="6" t="s">
        <v>53</v>
      </c>
    </row>
    <row r="197" spans="1:79" ht="14.25" customHeight="1" x14ac:dyDescent="12.75">
      <c r="A197" s="29" t="s">
        <v>208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201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 x14ac:dyDescent="0.2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204</v>
      </c>
      <c r="AF199" s="27"/>
      <c r="AG199" s="27"/>
      <c r="AH199" s="27"/>
      <c r="AI199" s="27"/>
      <c r="AJ199" s="27"/>
      <c r="AK199" s="27" t="s">
        <v>209</v>
      </c>
      <c r="AL199" s="27"/>
      <c r="AM199" s="27"/>
      <c r="AN199" s="27"/>
      <c r="AO199" s="27"/>
      <c r="AP199" s="27"/>
      <c r="AQ199" s="27" t="s">
        <v>221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 x14ac:dyDescent="0.2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CA203" s="6" t="s">
        <v>55</v>
      </c>
    </row>
    <row r="205" spans="1:79" ht="14.25" customHeight="1" x14ac:dyDescent="12.75">
      <c r="A205" s="29" t="s">
        <v>222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 x14ac:dyDescent="0.2">
      <c r="A209" s="29" t="s">
        <v>237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 x14ac:dyDescent="0.2">
      <c r="A210" s="29" t="s">
        <v>210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 x14ac:dyDescent="0.2">
      <c r="A215" s="128" t="s">
        <v>197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29" t="s">
        <v>198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1:64" ht="12.75" customHeight="1" x14ac:dyDescent="0.2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 x14ac:dyDescent="0.2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 x14ac:dyDescent="0.2">
      <c r="A218" s="128" t="s">
        <v>244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0" t="s">
        <v>245</v>
      </c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</row>
    <row r="219" spans="1:64" ht="12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КПК0118312</vt:lpstr>
      <vt:lpstr>'Додаток2 КПК0118312'!Область_печати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2021-12-30T09:19:18Z</cp:lastPrinted>
  <dcterms:created xsi:type="dcterms:W3CDTF">2016-07-02T12:27:50Z</dcterms:created>
  <dcterms:modified xsi:type="dcterms:W3CDTF">2021-12-30T09:19:28Z</dcterms:modified>
</cp:coreProperties>
</file>