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<sst xmlns="http://schemas.openxmlformats.org/spreadsheetml/2006/main" count="44" uniqueCount="44">
  <si>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</si>
  <si>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</si>
  <si>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</si>
  <si>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</si>
  <si>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</si>
  <si>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</si>
  <si>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</si>
  <si>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Аналіз фінансування установ на 31.01.2022</t>
  </si>
  <si>
    <t>Бюджет Сторожинецької мiської територiальної громади</t>
  </si>
  <si>
    <t>Загальний фонд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</si>
  <si>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</si>
  <si>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</si>
  <si>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</si>
  <si>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</si>
  <si>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</si>
  <si>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</si>
  <si>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</si>
  <si>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</si>
  <si>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</si>
  <si>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</si>
  <si>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</si>
  <si>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</si>
  <si>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</si>
  <si>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</si>
  <si>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</si>
  <si>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</si>
  <si>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</si>
  <si>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</si>
  <si>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7100</t>
  </si>
  <si>
    <t>Сільське, лісове, рибне господарство та мисливство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</si>
  <si>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</si>
  <si>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</si>
  <si>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</si>
  <si>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</si>
  <si>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</si>
  <si>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</si>
  <si>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</si>
  <si>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</si>
  <si>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</si>
  <si>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</si>
  <si>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8700</t>
  </si>
  <si>
    <t>Резервний фонд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</si>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</sst>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3" applyNumberFormat="0" applyFill="0" applyAlignment="0" applyProtection="0"/>
    <xf numFmtId="0" fontId="10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4" fillId="21" borderId="11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1" fillId="23" borderId="12" applyNumberFormat="0" applyFont="0" applyAlignment="0" applyProtection="0"/>
    <xf numFmtId="0" fontId="3" fillId="23" borderId="12" applyNumberFormat="0" applyFont="0" applyAlignment="0" applyProtection="0"/>
    <xf numFmtId="0" fontId="3" fillId="23" borderId="12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9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125">
      <alignment/>
      <protection/>
    </xf>
    <xf numFmtId="0" fontId="22" fillId="0" borderId="0" xfId="125" applyFont="1" applyAlignment="1">
      <alignment horizontal="center"/>
      <protection/>
    </xf>
    <xf numFmtId="0" fontId="23" fillId="0" borderId="0" xfId="125" applyFont="1" applyAlignment="1">
      <alignment horizontal="center"/>
      <protection/>
    </xf>
    <xf numFmtId="0" fontId="23" fillId="0" borderId="13" xfId="125" applyFont="1" applyBorder="1" applyAlignment="1">
      <alignment horizontal="center" vertical="center" wrapText="1"/>
      <protection/>
    </xf>
    <xf numFmtId="0" fontId="23" fillId="0" borderId="0" xfId="125" applyFont="1" applyAlignment="1">
      <alignment horizontal="center"/>
      <protection/>
    </xf>
    <xf numFmtId="0" fontId="24" fillId="0" borderId="13" xfId="125" applyFont="1" applyBorder="1" applyAlignment="1">
      <alignment horizontal="center" vertical="center" wrapText="1"/>
      <protection/>
    </xf>
    <xf numFmtId="4" fontId="3" fillId="0" borderId="0" xfId="125" applyNumberFormat="1" applyAlignment="1">
      <alignment vertical="center"/>
      <protection/>
    </xf>
    <xf numFmtId="0" fontId="3" fillId="0" borderId="0" xfId="125" applyAlignment="1">
      <alignment wrapText="1"/>
      <protection/>
    </xf>
    <xf numFmtId="0" fontId="3" fillId="0" borderId="0" xfId="125" applyAlignment="1">
      <alignment vertical="center" wrapText="1"/>
      <protection/>
    </xf>
    <xf numFmtId="0" fontId="3" fillId="0" borderId="0" xfId="125" applyAlignment="1">
      <alignment horizontal="center"/>
      <protection/>
    </xf>
    <xf numFmtId="0" fontId="3" fillId="0" borderId="0" xfId="125" applyAlignment="1">
      <alignment horizontal="center" vertical="center"/>
      <protection/>
    </xf>
    <xf numFmtId="0" fontId="23" fillId="0" borderId="13" xfId="125" applyFont="1" applyBorder="1" applyAlignment="1">
      <alignment horizontal="center"/>
      <protection/>
    </xf>
    <xf numFmtId="0" fontId="3" fillId="0" borderId="13" xfId="125" applyBorder="1">
      <alignment/>
      <protection/>
    </xf>
    <xf numFmtId="0" fontId="3" fillId="0" borderId="13" xfId="125" applyBorder="1" applyAlignment="1">
      <alignment vertical="center"/>
      <protection/>
    </xf>
    <xf numFmtId="0" fontId="3" fillId="0" borderId="13" xfId="125" applyBorder="1" applyAlignment="1">
      <alignment horizontal="center" vertical="center"/>
      <protection/>
    </xf>
    <xf numFmtId="0" fontId="3" fillId="0" borderId="13" xfId="125" applyBorder="1" applyAlignment="1">
      <alignment vertical="center" wrapText="1"/>
      <protection/>
    </xf>
    <xf numFmtId="4" fontId="3" fillId="0" borderId="13" xfId="125" applyNumberFormat="1" applyBorder="1" applyAlignment="1">
      <alignment vertical="center"/>
      <protection/>
    </xf>
    <xf numFmtId="4" fontId="23" fillId="24" borderId="13" xfId="125" applyNumberFormat="1" applyFont="1" applyFill="1" applyBorder="1" applyAlignment="1">
      <alignment vertical="center"/>
      <protection/>
    </xf>
  </cellXfs>
  <cellStyles count="132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_shabl_dod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ечание 2" xfId="132"/>
    <cellStyle name="Примечание_Xl0000003_1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Comma" xfId="143"/>
    <cellStyle name="Comma [0]" xfId="144"/>
    <cellStyle name="Хороший" xfId="145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I25"/>
  <sheetViews>
    <sheetView tabSelected="1" workbookViewId="0" topLeftCell="B10">
      <selection activeCell="H5" sqref="H5"/>
    </sheetView>
  </sheetViews>
  <sheetFormatPr defaultColWidth="9.00390625" defaultRowHeight="12.75"/>
  <cols>
    <col min="1" max="1" width="0" style="1" hidden="1" customWidth="1"/>
    <col min="2" max="2" width="12.75390625" style="10" customWidth="1"/>
    <col min="3" max="3" width="50.75390625" style="8" customWidth="1"/>
    <col min="4" max="8" width="15.75390625" style="1" customWidth="1"/>
    <col min="9" max="16384" width="9.125" style="1" customWidth="1"/>
  </cols>
  <sheetData>
    <row r="1" ht="12.75">
      <c r="B1" s="10" t="s">
        <v>8</v>
      </c>
    </row>
    <row r="2" spans="2:8" ht="18">
      <c r="B2" s="2" t="s">
        <v>7</v>
      </c>
      <c r="C2" s="2"/>
      <c r="D2" s="2"/>
      <c r="E2" s="2"/>
      <c r="F2" s="2"/>
      <c r="G2" s="2"/>
      <c r="H2" s="2"/>
    </row>
    <row r="3" spans="2:8" ht="12.75">
      <c r="B3" s="3" t="s">
        <v>9</v>
      </c>
      <c r="C3" s="3"/>
      <c r="D3" s="3"/>
      <c r="E3" s="3"/>
      <c r="F3" s="3"/>
      <c r="G3" s="3"/>
      <c r="H3" s="3"/>
    </row>
    <row r="5" spans="1:8" s="5" customFormat="1" ht="63.75">
      <c r="A5" s="12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</row>
    <row r="6" spans="1:8" ht="12.75">
      <c r="A6" s="13"/>
      <c r="B6" s="6"/>
      <c r="C6" s="6"/>
      <c r="D6" s="6"/>
      <c r="E6" s="6"/>
      <c r="F6" s="6"/>
      <c r="G6" s="6"/>
      <c r="H6" s="6"/>
    </row>
    <row r="7" spans="1:9" ht="12.75">
      <c r="A7" s="14">
        <v>0</v>
      </c>
      <c r="B7" s="15" t="s">
        <v>10</v>
      </c>
      <c r="C7" s="16" t="s">
        <v>11</v>
      </c>
      <c r="D7" s="17">
        <v>38163900</v>
      </c>
      <c r="E7" s="17">
        <v>38163900</v>
      </c>
      <c r="F7" s="17">
        <v>3151153.89</v>
      </c>
      <c r="G7" s="17">
        <v>2438281.61</v>
      </c>
      <c r="H7" s="18">
        <f aca="true" t="shared" si="0" ref="H7:H23">IF(F7=0,0,(G7/F7)*100)</f>
        <v>77.37742094214255</v>
      </c>
      <c r="I7" s="7"/>
    </row>
    <row r="8" spans="1:9" ht="12.75">
      <c r="A8" s="14">
        <v>0</v>
      </c>
      <c r="B8" s="15" t="s">
        <v>12</v>
      </c>
      <c r="C8" s="16" t="s">
        <v>13</v>
      </c>
      <c r="D8" s="17">
        <v>278339600</v>
      </c>
      <c r="E8" s="17">
        <v>278339600</v>
      </c>
      <c r="F8" s="17">
        <v>23723742.11</v>
      </c>
      <c r="G8" s="17">
        <v>21499445.35</v>
      </c>
      <c r="H8" s="18">
        <f t="shared" si="0"/>
        <v>90.62417408819152</v>
      </c>
      <c r="I8" s="7"/>
    </row>
    <row r="9" spans="1:9" ht="38.25">
      <c r="A9" s="14">
        <v>0</v>
      </c>
      <c r="B9" s="15" t="s">
        <v>14</v>
      </c>
      <c r="C9" s="16" t="s">
        <v>15</v>
      </c>
      <c r="D9" s="17">
        <v>1815700</v>
      </c>
      <c r="E9" s="17">
        <v>1815700</v>
      </c>
      <c r="F9" s="17">
        <v>40500</v>
      </c>
      <c r="G9" s="17">
        <v>0</v>
      </c>
      <c r="H9" s="18">
        <f t="shared" si="0"/>
        <v>0</v>
      </c>
      <c r="I9" s="7"/>
    </row>
    <row r="10" spans="1:9" ht="12.75">
      <c r="A10" s="14">
        <v>0</v>
      </c>
      <c r="B10" s="15" t="s">
        <v>16</v>
      </c>
      <c r="C10" s="16" t="s">
        <v>17</v>
      </c>
      <c r="D10" s="17">
        <v>8038500</v>
      </c>
      <c r="E10" s="17">
        <v>8038500</v>
      </c>
      <c r="F10" s="17">
        <v>1412640</v>
      </c>
      <c r="G10" s="17">
        <v>1346640</v>
      </c>
      <c r="H10" s="18">
        <f t="shared" si="0"/>
        <v>95.3278967040435</v>
      </c>
      <c r="I10" s="7"/>
    </row>
    <row r="11" spans="1:9" ht="12.75">
      <c r="A11" s="14">
        <v>0</v>
      </c>
      <c r="B11" s="15" t="s">
        <v>18</v>
      </c>
      <c r="C11" s="16" t="s">
        <v>19</v>
      </c>
      <c r="D11" s="17">
        <v>1479200</v>
      </c>
      <c r="E11" s="17">
        <v>1479200</v>
      </c>
      <c r="F11" s="17">
        <v>153950</v>
      </c>
      <c r="G11" s="17">
        <v>57650</v>
      </c>
      <c r="H11" s="18">
        <f t="shared" si="0"/>
        <v>37.44722312439104</v>
      </c>
      <c r="I11" s="7"/>
    </row>
    <row r="12" spans="1:9" ht="38.25">
      <c r="A12" s="14">
        <v>0</v>
      </c>
      <c r="B12" s="15" t="s">
        <v>20</v>
      </c>
      <c r="C12" s="16" t="s">
        <v>21</v>
      </c>
      <c r="D12" s="17">
        <v>6135200</v>
      </c>
      <c r="E12" s="17">
        <v>6135200</v>
      </c>
      <c r="F12" s="17">
        <v>615500</v>
      </c>
      <c r="G12" s="17">
        <v>572797.03</v>
      </c>
      <c r="H12" s="18">
        <f t="shared" si="0"/>
        <v>93.06206823720554</v>
      </c>
      <c r="I12" s="7"/>
    </row>
    <row r="13" spans="1:9" ht="12.75">
      <c r="A13" s="14">
        <v>0</v>
      </c>
      <c r="B13" s="15" t="s">
        <v>22</v>
      </c>
      <c r="C13" s="16" t="s">
        <v>23</v>
      </c>
      <c r="D13" s="17">
        <v>8566800</v>
      </c>
      <c r="E13" s="17">
        <v>8566800</v>
      </c>
      <c r="F13" s="17">
        <v>791250</v>
      </c>
      <c r="G13" s="17">
        <v>619377.96</v>
      </c>
      <c r="H13" s="18">
        <f t="shared" si="0"/>
        <v>78.27841516587677</v>
      </c>
      <c r="I13" s="7"/>
    </row>
    <row r="14" spans="1:9" ht="12.75">
      <c r="A14" s="14">
        <v>0</v>
      </c>
      <c r="B14" s="15" t="s">
        <v>24</v>
      </c>
      <c r="C14" s="16" t="s">
        <v>25</v>
      </c>
      <c r="D14" s="17">
        <v>4764700</v>
      </c>
      <c r="E14" s="17">
        <v>4764700</v>
      </c>
      <c r="F14" s="17">
        <v>386200</v>
      </c>
      <c r="G14" s="17">
        <v>309374.15</v>
      </c>
      <c r="H14" s="18">
        <f t="shared" si="0"/>
        <v>80.10723718280684</v>
      </c>
      <c r="I14" s="7"/>
    </row>
    <row r="15" spans="1:9" ht="12.75">
      <c r="A15" s="14">
        <v>0</v>
      </c>
      <c r="B15" s="15" t="s">
        <v>26</v>
      </c>
      <c r="C15" s="16" t="s">
        <v>27</v>
      </c>
      <c r="D15" s="17">
        <v>5846000</v>
      </c>
      <c r="E15" s="17">
        <v>5846000</v>
      </c>
      <c r="F15" s="17">
        <v>586900</v>
      </c>
      <c r="G15" s="17">
        <v>355294.64</v>
      </c>
      <c r="H15" s="18">
        <f t="shared" si="0"/>
        <v>60.53750894530585</v>
      </c>
      <c r="I15" s="7"/>
    </row>
    <row r="16" spans="1:9" ht="12.75">
      <c r="A16" s="14">
        <v>0</v>
      </c>
      <c r="B16" s="15" t="s">
        <v>28</v>
      </c>
      <c r="C16" s="16" t="s">
        <v>29</v>
      </c>
      <c r="D16" s="17">
        <v>49900</v>
      </c>
      <c r="E16" s="17">
        <v>49900</v>
      </c>
      <c r="F16" s="17">
        <v>0</v>
      </c>
      <c r="G16" s="17">
        <v>0</v>
      </c>
      <c r="H16" s="18">
        <f t="shared" si="0"/>
        <v>0</v>
      </c>
      <c r="I16" s="7"/>
    </row>
    <row r="17" spans="1:9" ht="25.5">
      <c r="A17" s="14">
        <v>0</v>
      </c>
      <c r="B17" s="15" t="s">
        <v>30</v>
      </c>
      <c r="C17" s="16" t="s">
        <v>31</v>
      </c>
      <c r="D17" s="17">
        <v>2210000</v>
      </c>
      <c r="E17" s="17">
        <v>2210000</v>
      </c>
      <c r="F17" s="17">
        <v>169000</v>
      </c>
      <c r="G17" s="17">
        <v>144900</v>
      </c>
      <c r="H17" s="18">
        <f t="shared" si="0"/>
        <v>85.73964497041419</v>
      </c>
      <c r="I17" s="7"/>
    </row>
    <row r="18" spans="1:9" ht="25.5">
      <c r="A18" s="14">
        <v>0</v>
      </c>
      <c r="B18" s="15" t="s">
        <v>32</v>
      </c>
      <c r="C18" s="16" t="s">
        <v>33</v>
      </c>
      <c r="D18" s="17">
        <v>152100</v>
      </c>
      <c r="E18" s="17">
        <v>152100</v>
      </c>
      <c r="F18" s="17">
        <v>3000</v>
      </c>
      <c r="G18" s="17">
        <v>0</v>
      </c>
      <c r="H18" s="18">
        <f t="shared" si="0"/>
        <v>0</v>
      </c>
      <c r="I18" s="7"/>
    </row>
    <row r="19" spans="1:9" ht="25.5">
      <c r="A19" s="14">
        <v>0</v>
      </c>
      <c r="B19" s="15" t="s">
        <v>34</v>
      </c>
      <c r="C19" s="16" t="s">
        <v>35</v>
      </c>
      <c r="D19" s="17">
        <v>3096300</v>
      </c>
      <c r="E19" s="17">
        <v>3096300</v>
      </c>
      <c r="F19" s="17">
        <v>243900</v>
      </c>
      <c r="G19" s="17">
        <v>208692.48</v>
      </c>
      <c r="H19" s="18">
        <f t="shared" si="0"/>
        <v>85.56477244772448</v>
      </c>
      <c r="I19" s="7"/>
    </row>
    <row r="20" spans="1:9" ht="12.75">
      <c r="A20" s="14">
        <v>0</v>
      </c>
      <c r="B20" s="15" t="s">
        <v>36</v>
      </c>
      <c r="C20" s="16" t="s">
        <v>37</v>
      </c>
      <c r="D20" s="17">
        <v>300000</v>
      </c>
      <c r="E20" s="17">
        <v>300000</v>
      </c>
      <c r="F20" s="17">
        <v>0</v>
      </c>
      <c r="G20" s="17">
        <v>0</v>
      </c>
      <c r="H20" s="18">
        <f t="shared" si="0"/>
        <v>0</v>
      </c>
      <c r="I20" s="7"/>
    </row>
    <row r="21" spans="1:9" ht="12.75">
      <c r="A21" s="14">
        <v>0</v>
      </c>
      <c r="B21" s="15" t="s">
        <v>38</v>
      </c>
      <c r="C21" s="16" t="s">
        <v>39</v>
      </c>
      <c r="D21" s="17">
        <v>100000</v>
      </c>
      <c r="E21" s="17">
        <v>100000</v>
      </c>
      <c r="F21" s="17">
        <v>7000</v>
      </c>
      <c r="G21" s="17">
        <v>0</v>
      </c>
      <c r="H21" s="18">
        <f t="shared" si="0"/>
        <v>0</v>
      </c>
      <c r="I21" s="7"/>
    </row>
    <row r="22" spans="1:9" ht="12.75">
      <c r="A22" s="14">
        <v>0</v>
      </c>
      <c r="B22" s="15" t="s">
        <v>40</v>
      </c>
      <c r="C22" s="16" t="s">
        <v>41</v>
      </c>
      <c r="D22" s="17">
        <v>1500000</v>
      </c>
      <c r="E22" s="17">
        <v>1500000</v>
      </c>
      <c r="F22" s="17">
        <v>31954</v>
      </c>
      <c r="G22" s="17">
        <v>0</v>
      </c>
      <c r="H22" s="18">
        <f t="shared" si="0"/>
        <v>0</v>
      </c>
      <c r="I22" s="7"/>
    </row>
    <row r="23" spans="1:9" ht="12.75">
      <c r="A23" s="14">
        <v>1</v>
      </c>
      <c r="B23" s="15" t="s">
        <v>42</v>
      </c>
      <c r="C23" s="16" t="s">
        <v>43</v>
      </c>
      <c r="D23" s="17">
        <v>360557900</v>
      </c>
      <c r="E23" s="17">
        <v>360557900</v>
      </c>
      <c r="F23" s="17">
        <v>31316690</v>
      </c>
      <c r="G23" s="17">
        <v>27552453.219999995</v>
      </c>
      <c r="H23" s="18">
        <f t="shared" si="0"/>
        <v>87.9800937455395</v>
      </c>
      <c r="I23" s="7"/>
    </row>
    <row r="25" spans="2:8" ht="12.75">
      <c r="B25" s="11"/>
      <c r="C25" s="9"/>
      <c r="D25" s="7"/>
      <c r="E25" s="7"/>
      <c r="F25" s="7"/>
      <c r="G25" s="7"/>
      <c r="H25" s="7"/>
    </row>
    <row r="33" ht="12.75" hidden="1"/>
  </sheetData>
  <mergeCells count="2">
    <mergeCell ref="B2:H2"/>
    <mergeCell ref="B3:H3"/>
  </mergeCells>
  <conditionalFormatting sqref="B25:B34 B7:B23">
    <cfRule type="expression" priority="1" dxfId="0" stopIfTrue="1">
      <formula>A7=1</formula>
    </cfRule>
  </conditionalFormatting>
  <conditionalFormatting sqref="C25:C34 C7:C23">
    <cfRule type="expression" priority="2" dxfId="0" stopIfTrue="1">
      <formula>A7=1</formula>
    </cfRule>
  </conditionalFormatting>
  <conditionalFormatting sqref="D25:D34 D7:D23">
    <cfRule type="expression" priority="3" dxfId="0" stopIfTrue="1">
      <formula>A7=1</formula>
    </cfRule>
  </conditionalFormatting>
  <conditionalFormatting sqref="E25:E34 E7:E23">
    <cfRule type="expression" priority="4" dxfId="0" stopIfTrue="1">
      <formula>A7=1</formula>
    </cfRule>
  </conditionalFormatting>
  <conditionalFormatting sqref="F25:F34 F7:F23">
    <cfRule type="expression" priority="5" dxfId="0" stopIfTrue="1">
      <formula>A7=1</formula>
    </cfRule>
  </conditionalFormatting>
  <conditionalFormatting sqref="G25:G34 G7:G23">
    <cfRule type="expression" priority="6" dxfId="0" stopIfTrue="1">
      <formula>A7=1</formula>
    </cfRule>
  </conditionalFormatting>
  <conditionalFormatting sqref="H25:H34 H7:H23">
    <cfRule type="expression" priority="7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2022-02-14T11:17:38Z</dcterms:created>
  <dcterms:modified xsi:type="dcterms:W3CDTF">2022-02-14T11:19:27Z</dcterms:modified>
  <cp:category/>
  <cp:version/>
  <cp:contentType/>
  <cp:contentStatus/>
</cp:coreProperties>
</file>