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0730" windowHeight="11760"/>
  </bookViews>
  <sheets>
    <sheet name="Лист1" sheetId="1" r:id="rId1"/>
  </sheets>
  <definedNames>
    <definedName name="_xlnm.Print_Area" localSheetId="0">Лист1!$A$1:$D$68</definedName>
  </definedNames>
  <calcPr calcId="144525"/>
</workbook>
</file>

<file path=xl/calcChain.xml><?xml version="1.0" encoding="utf-8"?>
<calcChain xmlns="http://schemas.openxmlformats.org/spreadsheetml/2006/main">
  <c r="D53" i="1" l="1"/>
  <c r="D52" i="1"/>
  <c r="D32" i="1"/>
  <c r="D57" i="1"/>
  <c r="D64" i="1"/>
  <c r="D65" i="1"/>
  <c r="D63" i="1"/>
  <c r="D62" i="1"/>
  <c r="D40" i="1"/>
  <c r="D43" i="1"/>
  <c r="D31" i="1"/>
  <c r="D42" i="1" s="1"/>
  <c r="D41" i="1" s="1"/>
  <c r="D25" i="1"/>
  <c r="D23" i="1"/>
  <c r="D19" i="1"/>
  <c r="C20" i="1"/>
  <c r="C18" i="1"/>
  <c r="C17" i="1"/>
</calcChain>
</file>

<file path=xl/comments1.xml><?xml version="1.0" encoding="utf-8"?>
<comments xmlns="http://schemas.openxmlformats.org/spreadsheetml/2006/main">
  <authors>
    <author>Microsoft Office</author>
  </authors>
  <commentList>
    <comment ref="D32" authorId="0">
      <text>
        <r>
          <rPr>
            <b/>
            <sz val="9"/>
            <color indexed="81"/>
            <rFont val="Tahoma"/>
            <charset val="1"/>
          </rPr>
          <t>Microsoft Office:</t>
        </r>
        <r>
          <rPr>
            <sz val="9"/>
            <color indexed="81"/>
            <rFont val="Tahoma"/>
            <charset val="1"/>
          </rPr>
          <t xml:space="preserve">
</t>
        </r>
      </text>
    </comment>
  </commentList>
</comments>
</file>

<file path=xl/sharedStrings.xml><?xml version="1.0" encoding="utf-8"?>
<sst xmlns="http://schemas.openxmlformats.org/spreadsheetml/2006/main" count="90" uniqueCount="70">
  <si>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</si>
  <si>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</si>
  <si>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</si>
  <si>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</si>
  <si>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</si>
  <si>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</si>
  <si>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</si>
  <si>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</si>
  <si>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</si>
  <si>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</si>
  <si>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</si>
  <si>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</si>
  <si>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</si>
  <si>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</si>
  <si>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</si>
  <si>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</si>
  <si>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</si>
  <si>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</si>
  <si>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</si>
  <si>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</si>
  <si>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</si>
  <si>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41020100</t>
  </si>
  <si>
    <t>41033900</t>
  </si>
  <si>
    <t>41040200</t>
  </si>
  <si>
    <t>41051000</t>
  </si>
  <si>
    <t>Державний бюджет</t>
  </si>
  <si>
    <t>Обласний бюджет Чернівецької області</t>
  </si>
  <si>
    <t>24100000000</t>
  </si>
  <si>
    <t xml:space="preserve">41051200 </t>
  </si>
  <si>
    <t xml:space="preserve">                                                                                                         </t>
  </si>
  <si>
    <t xml:space="preserve">                                                                                                                  </t>
  </si>
  <si>
    <t xml:space="preserve">                          </t>
  </si>
  <si>
    <t xml:space="preserve">                                                      І. Трансферти до загального фонду бюджету</t>
  </si>
  <si>
    <t xml:space="preserve">                                                  ІІ. Трансферти до спеціального фонду бюджету</t>
  </si>
  <si>
    <t>41053900</t>
  </si>
  <si>
    <t>Інші субвенції з місцевого бюджету</t>
  </si>
  <si>
    <t>Обласний бюджет</t>
  </si>
  <si>
    <t>Бюджет Кам'янської   територіальної громади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</si>
  <si>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видатки споживання</t>
  </si>
  <si>
    <t>41055000</t>
  </si>
  <si>
    <t>24545000000</t>
  </si>
  <si>
    <t>Субвенція з державного бюджету місцевим бюджетам на розвиток мережі центрів надання адміністративних послуг</t>
  </si>
  <si>
    <t>41035200</t>
  </si>
  <si>
    <t>41040500</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</si>
  <si>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бюджетуі, видатки споживання</t>
  </si>
  <si>
    <t>41050900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</si>
  <si>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дітей-сиріт,дітей, позбавлених батьківського піклування,осіб з їх числа за рахунок відповідної субвенції з державного бюджету між місцевими бюджетами області на 2021 рік</t>
  </si>
  <si>
    <t>Начальник Фінансового відділу</t>
  </si>
  <si>
    <t xml:space="preserve">Ігор СЛЮСАР  </t>
  </si>
  <si>
    <t xml:space="preserve">             24514000000</t>
  </si>
  <si>
    <t>Бюджет Красноїльської селищної територіальної громади</t>
  </si>
  <si>
    <t>41051200</t>
  </si>
  <si>
    <t>41052900</t>
  </si>
  <si>
    <t>Субвенція з місцевого бюджету на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t>
  </si>
  <si>
    <t>ССубвенція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</si>
  <si>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41051400</t>
  </si>
  <si>
    <t>Інші субвенції з місцевого бюджету (співфінансування на будівництво загальноосвітньої школи І-ІІІ ступенів в с.Давидівка Чернівецького району Чернівецької області)</t>
  </si>
  <si>
    <t>Інші субвенції з місцевого бюджету (співфінансування на реконструкцію будівлі солдатської їдальні під дошкільний навчальний заклад по вул.Гвардійській, 15 в м.Сторожинець Чернівецької області)</t>
  </si>
  <si>
    <t>Інші субвенції з місцевого бюджету (співфінансування на реконструкцію будинку культури по вул. Головній №20-Г в с.Стара Жадова, Сторожинецького району, Чернівецької області)</t>
  </si>
  <si>
    <t xml:space="preserve"> Міжбюджетні трансферти на 2023 рік </t>
  </si>
  <si>
    <t>Субвенція з місцевого бюджету державному бюджету на виконання програм соціально-економічного розвитку регіонів ( Програма заходів щодо сприяння організації та виконанню завдань територіальної оборони у Сторожинецькій міській територіальній громаді на 2022-2024 роки), видатки споживання</t>
  </si>
  <si>
    <t>Додаток 4</t>
  </si>
  <si>
    <t xml:space="preserve">до рішення ХХVІІІ позачергової сесії VIIІ скликання  Сторожинецької міської ради   скликання     </t>
  </si>
  <si>
    <t>24516000000</t>
  </si>
  <si>
    <t>Бюджет Чудейської сільської територіальної громади</t>
  </si>
  <si>
    <t>Інші субвенції з місцевого бюджету (капітальний ремонт автомобільної дороги місцевого значення О26174 Сторожинець - Панка) видатки розвитку</t>
  </si>
  <si>
    <t>Субвенція з місцевого бюджету державному бюджету на виконання програм соціально-економічного розвитку регіонів (Програма сприяння діяльності органу державної казначейської служби України при казначейському обслуговуванні Сторожинецької міської ради на 2023-2025 роки), видатки споживання</t>
  </si>
  <si>
    <t>Субвенція з місцевого бюджету державному бюджету на виконання програм соціально-економічного розвитку регіонів (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 жителям населених пунктів територіальної громади Центром обслуговування платників  Сторожинецької державної податкової інспекції Головного управління ДПС у Чернівецькій області «Партнерство заради добробуту» на 2021-2023 роки), видатки споживання</t>
  </si>
  <si>
    <t>Інші субвенції з місцевого бюджету (на виготовлення проектно-кошторисної документації по об'єкту "Капітальний ремонт автомобільної дороги загального користування місцевого значення О26165 ''Об'їзд м.Сторожинець'') видатки розвитку</t>
  </si>
  <si>
    <t>від 17.03.2023р.  № 49 -28/2023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</si>
</sst>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sz val="12"/>
      <color indexed="10"/>
      <name val="Times New Roman"/>
      <family val="1"/>
      <charset val="204"/>
    </font>
    <font>
      <b/>
      <sz val="12"/>
      <color indexed="8"/>
      <name val="Times New Roman"/>
      <family val="1"/>
      <charset val="204"/>
    </font>
    <font>
      <b/>
      <sz val="12"/>
      <name val="Times New Roman"/>
      <family val="1"/>
      <charset val="204"/>
    </font>
    <font>
      <i/>
      <sz val="12"/>
      <color indexed="8"/>
      <name val="Times New Roman"/>
      <family val="1"/>
      <charset val="204"/>
    </font>
    <font>
      <i/>
      <sz val="12"/>
      <color indexed="8"/>
      <name val="Times New Roman"/>
      <family val="1"/>
      <charset val="204"/>
    </font>
    <font>
      <i/>
      <sz val="11"/>
      <color indexed="8"/>
      <name val="Calibri"/>
      <family val="2"/>
      <charset val="204"/>
    </font>
    <font>
      <sz val="12"/>
      <name val="Times New Roman"/>
      <family val="1"/>
      <charset val="204"/>
    </font>
    <font>
      <b/>
      <sz val="12"/>
      <color indexed="9"/>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
      <sz val="9"/>
      <color indexed="81"/>
      <name val="Tahoma"/>
      <charset val="1"/>
    </font>
    <font>
      <b/>
      <sz val="9"/>
      <color indexed="81"/>
      <name val="Tahoma"/>
      <charset val="1"/>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98">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7" fillId="0" borderId="0" xfId="0" applyFont="1"/>
    <xf numFmtId="0" fontId="5" fillId="0" borderId="0" xfId="0" applyFont="1" applyAlignment="1">
      <alignment horizontal="left"/>
    </xf>
    <xf numFmtId="4" fontId="16"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0" fontId="5" fillId="0" borderId="0" xfId="0" applyFont="1" applyAlignment="1">
      <alignment horizontal="left" vertical="top" wrapText="1"/>
    </xf>
    <xf numFmtId="49" fontId="18" fillId="0" borderId="1"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center" vertical="center"/>
    </xf>
    <xf numFmtId="0" fontId="21" fillId="0" borderId="0" xfId="0" applyFont="1"/>
    <xf numFmtId="0" fontId="22" fillId="0" borderId="0" xfId="0" applyFont="1"/>
    <xf numFmtId="0" fontId="21" fillId="0" borderId="0" xfId="0" applyFont="1" applyAlignment="1">
      <alignment horizontal="center"/>
    </xf>
    <xf numFmtId="4" fontId="18"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xf>
    <xf numFmtId="49" fontId="14" fillId="0" borderId="1" xfId="0" applyNumberFormat="1" applyFont="1" applyBorder="1" applyAlignment="1">
      <alignment horizontal="left" wrapText="1"/>
    </xf>
    <xf numFmtId="49" fontId="10" fillId="0" borderId="1" xfId="0" applyNumberFormat="1" applyFont="1" applyBorder="1" applyAlignment="1">
      <alignment horizontal="left" wrapText="1"/>
    </xf>
    <xf numFmtId="4" fontId="10" fillId="0" borderId="1" xfId="0" applyNumberFormat="1" applyFont="1" applyBorder="1" applyAlignment="1">
      <alignment horizontal="center" vertical="top" wrapText="1"/>
    </xf>
    <xf numFmtId="49" fontId="14" fillId="0" borderId="1" xfId="0" applyNumberFormat="1" applyFont="1" applyBorder="1" applyAlignment="1">
      <alignment horizontal="center" wrapText="1"/>
    </xf>
    <xf numFmtId="49" fontId="10" fillId="0" borderId="1" xfId="0" applyNumberFormat="1" applyFont="1" applyBorder="1" applyAlignment="1">
      <alignment horizont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49" fontId="10"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4" xfId="0" applyNumberFormat="1" applyFont="1" applyBorder="1" applyAlignment="1">
      <alignment horizontal="center" wrapText="1"/>
    </xf>
    <xf numFmtId="49" fontId="10" fillId="0" borderId="2" xfId="0" applyNumberFormat="1" applyFont="1" applyBorder="1" applyAlignment="1">
      <alignment horizontal="center" wrapText="1"/>
    </xf>
    <xf numFmtId="49" fontId="13" fillId="0" borderId="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0" fillId="0" borderId="2" xfId="0" applyNumberFormat="1" applyBorder="1" applyAlignment="1">
      <alignment horizontal="center" vertical="center" wrapText="1"/>
    </xf>
    <xf numFmtId="49" fontId="14" fillId="0" borderId="4" xfId="0" applyNumberFormat="1" applyFont="1" applyBorder="1" applyAlignment="1">
      <alignment horizontal="center" wrapText="1"/>
    </xf>
    <xf numFmtId="49" fontId="14" fillId="0" borderId="2" xfId="0" applyNumberFormat="1" applyFont="1" applyBorder="1" applyAlignment="1">
      <alignment horizont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49" fontId="10" fillId="0" borderId="3" xfId="0" applyNumberFormat="1" applyFont="1" applyBorder="1" applyAlignment="1">
      <alignment horizontal="left"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8" fillId="0" borderId="4"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10" fillId="0" borderId="1"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0" fontId="4" fillId="0" borderId="0" xfId="0" applyFont="1" applyFill="1" applyAlignment="1">
      <alignment horizontal="center" wrapText="1"/>
    </xf>
    <xf numFmtId="0" fontId="9"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Normal_Доходи"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03"/>
  <sheetViews>
    <sheetView tabSelected="1" view="pageBreakPreview" zoomScaleNormal="100" zoomScaleSheetLayoutView="100" workbookViewId="0">
      <selection activeCell="D3" sqref="D3"/>
    </sheetView>
  </sheetViews>
  <sheetFormatPr defaultRowHeight="15" x14ac:dyDescent="0.25"/>
  <cols>
    <col min="1" max="1" width="28.42578125" customWidth="1"/>
    <col min="2" max="2" width="17" customWidth="1"/>
    <col min="3" max="3" width="71.28515625" customWidth="1"/>
    <col min="4" max="4" width="29.140625" style="26" customWidth="1"/>
  </cols>
  <sheetData>
    <row r="1" spans="1:6" x14ac:dyDescent="0.25">
      <c r="B1" s="1"/>
      <c r="C1" s="28" t="s">
        <v>31</v>
      </c>
      <c r="D1" s="28" t="s">
        <v>61</v>
      </c>
      <c r="F1" s="3"/>
    </row>
    <row r="2" spans="1:6" ht="41.25" customHeight="1" x14ac:dyDescent="0.25">
      <c r="B2" s="4"/>
      <c r="C2" s="27" t="s">
        <v>29</v>
      </c>
      <c r="D2" s="29" t="s">
        <v>62</v>
      </c>
      <c r="F2" s="3"/>
    </row>
    <row r="3" spans="1:6" x14ac:dyDescent="0.25">
      <c r="B3" s="4"/>
      <c r="C3" s="28" t="s">
        <v>30</v>
      </c>
      <c r="D3" s="15" t="s">
        <v>69</v>
      </c>
      <c r="F3" s="3"/>
    </row>
    <row r="4" spans="1:6" x14ac:dyDescent="0.25">
      <c r="B4" s="4"/>
      <c r="C4" s="4"/>
      <c r="D4" s="20"/>
      <c r="E4" s="2"/>
      <c r="F4" s="3"/>
    </row>
    <row r="5" spans="1:6" x14ac:dyDescent="0.25">
      <c r="B5" s="4"/>
      <c r="C5" s="4"/>
      <c r="D5" s="20"/>
      <c r="E5" s="2"/>
      <c r="F5" s="3"/>
    </row>
    <row r="6" spans="1:6" x14ac:dyDescent="0.25">
      <c r="B6" s="4"/>
      <c r="C6" s="4"/>
      <c r="D6" s="20"/>
      <c r="E6" s="5"/>
    </row>
    <row r="7" spans="1:6" ht="18.75" customHeight="1" x14ac:dyDescent="0.3">
      <c r="B7" s="92" t="s">
        <v>59</v>
      </c>
      <c r="C7" s="92"/>
      <c r="D7" s="21"/>
      <c r="E7" s="8"/>
    </row>
    <row r="8" spans="1:6" ht="18.75" x14ac:dyDescent="0.3">
      <c r="A8" s="7"/>
      <c r="B8" s="93">
        <v>24513000000</v>
      </c>
      <c r="C8" s="93"/>
      <c r="D8" s="22"/>
      <c r="E8" s="6"/>
      <c r="F8" s="6"/>
    </row>
    <row r="9" spans="1:6" ht="18.75" x14ac:dyDescent="0.3">
      <c r="A9" s="9"/>
      <c r="B9" s="94" t="s">
        <v>0</v>
      </c>
      <c r="C9" s="94"/>
      <c r="D9" s="22"/>
      <c r="E9" s="6"/>
      <c r="F9" s="6"/>
    </row>
    <row r="11" spans="1:6" ht="18.75" x14ac:dyDescent="0.3">
      <c r="A11" s="95" t="s">
        <v>9</v>
      </c>
      <c r="B11" s="95"/>
      <c r="C11" s="95"/>
      <c r="D11" s="95"/>
    </row>
    <row r="13" spans="1:6" x14ac:dyDescent="0.25">
      <c r="C13" s="10"/>
      <c r="D13" s="23" t="s">
        <v>8</v>
      </c>
    </row>
    <row r="14" spans="1:6" ht="45.75" customHeight="1" x14ac:dyDescent="0.25">
      <c r="A14" s="11" t="s">
        <v>7</v>
      </c>
      <c r="B14" s="71" t="s">
        <v>6</v>
      </c>
      <c r="C14" s="73"/>
      <c r="D14" s="11" t="s">
        <v>1</v>
      </c>
    </row>
    <row r="15" spans="1:6" ht="15.75" x14ac:dyDescent="0.25">
      <c r="A15" s="12">
        <v>1</v>
      </c>
      <c r="B15" s="96">
        <v>2</v>
      </c>
      <c r="C15" s="97"/>
      <c r="D15" s="12">
        <v>3</v>
      </c>
    </row>
    <row r="16" spans="1:6" ht="24" customHeight="1" x14ac:dyDescent="0.25">
      <c r="A16" s="71" t="s">
        <v>32</v>
      </c>
      <c r="B16" s="72"/>
      <c r="C16" s="72"/>
      <c r="D16" s="31">
        <v>0</v>
      </c>
    </row>
    <row r="17" spans="1:4" s="14" customFormat="1" ht="15.75" hidden="1" x14ac:dyDescent="0.25">
      <c r="A17" s="34" t="s">
        <v>21</v>
      </c>
      <c r="B17" s="83" t="s">
        <v>17</v>
      </c>
      <c r="C17" s="84">
        <f>D17+E17</f>
        <v>0</v>
      </c>
      <c r="D17" s="16"/>
    </row>
    <row r="18" spans="1:4" s="14" customFormat="1" ht="15.75" hidden="1" x14ac:dyDescent="0.25">
      <c r="A18" s="34" t="s">
        <v>22</v>
      </c>
      <c r="B18" s="83" t="s">
        <v>18</v>
      </c>
      <c r="C18" s="84">
        <f>D18+E18</f>
        <v>0</v>
      </c>
      <c r="D18" s="17"/>
    </row>
    <row r="19" spans="1:4" s="13" customFormat="1" ht="22.5" hidden="1" customHeight="1" x14ac:dyDescent="0.25">
      <c r="A19" s="35"/>
      <c r="B19" s="59" t="s">
        <v>25</v>
      </c>
      <c r="C19" s="60"/>
      <c r="D19" s="18">
        <f>D18+D17</f>
        <v>0</v>
      </c>
    </row>
    <row r="20" spans="1:4" s="14" customFormat="1" ht="54" hidden="1" customHeight="1" x14ac:dyDescent="0.25">
      <c r="A20" s="34" t="s">
        <v>23</v>
      </c>
      <c r="B20" s="83" t="s">
        <v>19</v>
      </c>
      <c r="C20" s="84">
        <f>D20+E20</f>
        <v>0</v>
      </c>
      <c r="D20" s="17"/>
    </row>
    <row r="21" spans="1:4" s="14" customFormat="1" ht="36.75" hidden="1" customHeight="1" x14ac:dyDescent="0.25">
      <c r="A21" s="36" t="s">
        <v>24</v>
      </c>
      <c r="B21" s="90" t="s">
        <v>20</v>
      </c>
      <c r="C21" s="91"/>
      <c r="D21" s="17"/>
    </row>
    <row r="22" spans="1:4" s="14" customFormat="1" ht="42.75" hidden="1" customHeight="1" x14ac:dyDescent="0.25">
      <c r="A22" s="36" t="s">
        <v>28</v>
      </c>
      <c r="B22" s="90" t="s">
        <v>16</v>
      </c>
      <c r="C22" s="91"/>
      <c r="D22" s="17"/>
    </row>
    <row r="23" spans="1:4" s="13" customFormat="1" ht="21.75" hidden="1" customHeight="1" x14ac:dyDescent="0.25">
      <c r="A23" s="37" t="s">
        <v>27</v>
      </c>
      <c r="B23" s="63" t="s">
        <v>26</v>
      </c>
      <c r="C23" s="63"/>
      <c r="D23" s="18">
        <f>D22+D21+D20</f>
        <v>0</v>
      </c>
    </row>
    <row r="24" spans="1:4" s="13" customFormat="1" ht="41.25" hidden="1" customHeight="1" x14ac:dyDescent="0.25">
      <c r="A24" s="49" t="s">
        <v>42</v>
      </c>
      <c r="B24" s="81" t="s">
        <v>41</v>
      </c>
      <c r="C24" s="87"/>
      <c r="D24" s="39">
        <v>0</v>
      </c>
    </row>
    <row r="25" spans="1:4" s="13" customFormat="1" ht="21.75" customHeight="1" x14ac:dyDescent="0.25">
      <c r="A25" s="48">
        <v>99000000000</v>
      </c>
      <c r="B25" s="85" t="s">
        <v>25</v>
      </c>
      <c r="C25" s="87"/>
      <c r="D25" s="18">
        <f>D24</f>
        <v>0</v>
      </c>
    </row>
    <row r="26" spans="1:4" s="13" customFormat="1" ht="101.25" hidden="1" customHeight="1" x14ac:dyDescent="0.25">
      <c r="A26" s="30" t="s">
        <v>43</v>
      </c>
      <c r="B26" s="88" t="s">
        <v>44</v>
      </c>
      <c r="C26" s="89"/>
      <c r="D26" s="39"/>
    </row>
    <row r="27" spans="1:4" s="13" customFormat="1" ht="95.25" hidden="1" customHeight="1" x14ac:dyDescent="0.25">
      <c r="A27" s="49" t="s">
        <v>45</v>
      </c>
      <c r="B27" s="64" t="s">
        <v>46</v>
      </c>
      <c r="C27" s="65"/>
      <c r="D27" s="39"/>
    </row>
    <row r="28" spans="1:4" s="13" customFormat="1" ht="54" hidden="1" customHeight="1" x14ac:dyDescent="0.25">
      <c r="A28" s="49" t="s">
        <v>51</v>
      </c>
      <c r="B28" s="64" t="s">
        <v>16</v>
      </c>
      <c r="C28" s="65"/>
      <c r="D28" s="39"/>
    </row>
    <row r="29" spans="1:4" s="13" customFormat="1" ht="95.25" hidden="1" customHeight="1" x14ac:dyDescent="0.25">
      <c r="A29" s="49" t="s">
        <v>55</v>
      </c>
      <c r="B29" s="64" t="s">
        <v>54</v>
      </c>
      <c r="C29" s="65"/>
      <c r="D29" s="39"/>
    </row>
    <row r="30" spans="1:4" s="13" customFormat="1" ht="52.5" hidden="1" customHeight="1" x14ac:dyDescent="0.25">
      <c r="A30" s="30" t="s">
        <v>39</v>
      </c>
      <c r="B30" s="81" t="s">
        <v>38</v>
      </c>
      <c r="C30" s="82"/>
      <c r="D30" s="50"/>
    </row>
    <row r="31" spans="1:4" s="13" customFormat="1" ht="21.75" customHeight="1" x14ac:dyDescent="0.25">
      <c r="A31" s="33" t="s">
        <v>27</v>
      </c>
      <c r="B31" s="59" t="s">
        <v>36</v>
      </c>
      <c r="C31" s="60"/>
      <c r="D31" s="32">
        <f>D26+D30+D27+D28+D29</f>
        <v>0</v>
      </c>
    </row>
    <row r="32" spans="1:4" s="13" customFormat="1" ht="22.5" customHeight="1" x14ac:dyDescent="0.25">
      <c r="A32" s="30" t="s">
        <v>34</v>
      </c>
      <c r="B32" s="74" t="s">
        <v>35</v>
      </c>
      <c r="C32" s="75"/>
      <c r="D32" s="39">
        <f>D33+D34+D35</f>
        <v>-22832.859999999986</v>
      </c>
    </row>
    <row r="33" spans="1:4" s="13" customFormat="1" ht="15.75" x14ac:dyDescent="0.25">
      <c r="A33" s="54" t="s">
        <v>63</v>
      </c>
      <c r="B33" s="66" t="s">
        <v>64</v>
      </c>
      <c r="C33" s="67"/>
      <c r="D33" s="32">
        <v>-194832.86</v>
      </c>
    </row>
    <row r="34" spans="1:4" s="13" customFormat="1" ht="24" hidden="1" customHeight="1" x14ac:dyDescent="0.25">
      <c r="A34" s="33" t="s">
        <v>40</v>
      </c>
      <c r="B34" s="85" t="s">
        <v>37</v>
      </c>
      <c r="C34" s="86"/>
      <c r="D34" s="19">
        <v>0</v>
      </c>
    </row>
    <row r="35" spans="1:4" ht="21.75" customHeight="1" x14ac:dyDescent="0.25">
      <c r="A35" s="51" t="s">
        <v>49</v>
      </c>
      <c r="B35" s="61" t="s">
        <v>50</v>
      </c>
      <c r="C35" s="62"/>
      <c r="D35" s="32">
        <v>172000</v>
      </c>
    </row>
    <row r="36" spans="1:4" ht="26.25" customHeight="1" x14ac:dyDescent="0.25">
      <c r="A36" s="71" t="s">
        <v>33</v>
      </c>
      <c r="B36" s="77"/>
      <c r="C36" s="77"/>
      <c r="D36" s="31">
        <v>0</v>
      </c>
    </row>
    <row r="37" spans="1:4" s="13" customFormat="1" ht="95.25" hidden="1" customHeight="1" x14ac:dyDescent="0.25">
      <c r="A37" s="49" t="s">
        <v>52</v>
      </c>
      <c r="B37" s="64" t="s">
        <v>53</v>
      </c>
      <c r="C37" s="65"/>
      <c r="D37" s="39"/>
    </row>
    <row r="38" spans="1:4" ht="21" hidden="1" customHeight="1" x14ac:dyDescent="0.25">
      <c r="A38" s="12"/>
      <c r="B38" s="68"/>
      <c r="C38" s="69"/>
      <c r="D38" s="24"/>
    </row>
    <row r="39" spans="1:4" ht="21.75" hidden="1" customHeight="1" x14ac:dyDescent="0.25">
      <c r="A39" s="12"/>
      <c r="B39" s="68"/>
      <c r="C39" s="69"/>
      <c r="D39" s="24"/>
    </row>
    <row r="40" spans="1:4" s="13" customFormat="1" ht="21.75" customHeight="1" x14ac:dyDescent="0.25">
      <c r="A40" s="33" t="s">
        <v>27</v>
      </c>
      <c r="B40" s="59" t="s">
        <v>36</v>
      </c>
      <c r="C40" s="60"/>
      <c r="D40" s="32">
        <f>D37+D38</f>
        <v>0</v>
      </c>
    </row>
    <row r="41" spans="1:4" ht="22.5" customHeight="1" x14ac:dyDescent="0.25">
      <c r="A41" s="71" t="s">
        <v>3</v>
      </c>
      <c r="B41" s="72"/>
      <c r="C41" s="73"/>
      <c r="D41" s="25">
        <f>D42+D43</f>
        <v>-22832.859999999986</v>
      </c>
    </row>
    <row r="42" spans="1:4" ht="21" customHeight="1" x14ac:dyDescent="0.25">
      <c r="A42" s="12" t="s">
        <v>2</v>
      </c>
      <c r="B42" s="78" t="s">
        <v>4</v>
      </c>
      <c r="C42" s="79"/>
      <c r="D42" s="24">
        <f>D31+D25+D32</f>
        <v>-22832.859999999986</v>
      </c>
    </row>
    <row r="43" spans="1:4" ht="23.25" customHeight="1" x14ac:dyDescent="0.25">
      <c r="A43" s="12" t="s">
        <v>2</v>
      </c>
      <c r="B43" s="78" t="s">
        <v>5</v>
      </c>
      <c r="C43" s="79"/>
      <c r="D43" s="24">
        <f>D37</f>
        <v>0</v>
      </c>
    </row>
    <row r="44" spans="1:4" x14ac:dyDescent="0.25">
      <c r="A44" s="26"/>
      <c r="B44" s="26"/>
      <c r="C44" s="26"/>
    </row>
    <row r="45" spans="1:4" x14ac:dyDescent="0.25">
      <c r="A45" s="26"/>
      <c r="B45" s="26"/>
      <c r="C45" s="26"/>
    </row>
    <row r="46" spans="1:4" ht="23.25" customHeight="1" x14ac:dyDescent="0.25">
      <c r="A46" s="76" t="s">
        <v>10</v>
      </c>
      <c r="B46" s="76"/>
      <c r="C46" s="76"/>
      <c r="D46" s="76"/>
    </row>
    <row r="47" spans="1:4" x14ac:dyDescent="0.25">
      <c r="A47" s="26"/>
      <c r="B47" s="26"/>
      <c r="C47" s="26"/>
      <c r="D47" s="23" t="s">
        <v>8</v>
      </c>
    </row>
    <row r="48" spans="1:4" ht="116.25" customHeight="1" x14ac:dyDescent="0.25">
      <c r="A48" s="11" t="s">
        <v>14</v>
      </c>
      <c r="B48" s="11" t="s">
        <v>11</v>
      </c>
      <c r="C48" s="11" t="s">
        <v>15</v>
      </c>
      <c r="D48" s="11" t="s">
        <v>1</v>
      </c>
    </row>
    <row r="49" spans="1:4" ht="15.75" x14ac:dyDescent="0.25">
      <c r="A49" s="12">
        <v>1</v>
      </c>
      <c r="B49" s="12">
        <v>2</v>
      </c>
      <c r="C49" s="12">
        <v>3</v>
      </c>
      <c r="D49" s="12">
        <v>4</v>
      </c>
    </row>
    <row r="50" spans="1:4" ht="20.25" customHeight="1" x14ac:dyDescent="0.25">
      <c r="A50" s="80" t="s">
        <v>12</v>
      </c>
      <c r="B50" s="80"/>
      <c r="C50" s="80"/>
      <c r="D50" s="80"/>
    </row>
    <row r="51" spans="1:4" ht="61.5" customHeight="1" x14ac:dyDescent="0.25">
      <c r="A51" s="12">
        <v>3719970</v>
      </c>
      <c r="B51" s="12">
        <v>9770</v>
      </c>
      <c r="C51" s="12" t="s">
        <v>68</v>
      </c>
      <c r="D51" s="47">
        <v>500000</v>
      </c>
    </row>
    <row r="52" spans="1:4" ht="60.75" customHeight="1" x14ac:dyDescent="0.25">
      <c r="A52" s="12">
        <v>3719970</v>
      </c>
      <c r="B52" s="12">
        <v>9770</v>
      </c>
      <c r="C52" s="12" t="s">
        <v>65</v>
      </c>
      <c r="D52" s="47">
        <f>1500000-1</f>
        <v>1499999</v>
      </c>
    </row>
    <row r="53" spans="1:4" s="13" customFormat="1" ht="21.75" customHeight="1" x14ac:dyDescent="0.25">
      <c r="A53" s="55" t="s">
        <v>27</v>
      </c>
      <c r="B53" s="61" t="s">
        <v>26</v>
      </c>
      <c r="C53" s="62"/>
      <c r="D53" s="32">
        <f>D52+D51</f>
        <v>1999999</v>
      </c>
    </row>
    <row r="54" spans="1:4" ht="81" customHeight="1" x14ac:dyDescent="0.25">
      <c r="A54" s="12">
        <v>3719800</v>
      </c>
      <c r="B54" s="12">
        <v>9800</v>
      </c>
      <c r="C54" s="46" t="s">
        <v>66</v>
      </c>
      <c r="D54" s="47">
        <v>50000</v>
      </c>
    </row>
    <row r="55" spans="1:4" ht="141.75" customHeight="1" x14ac:dyDescent="0.25">
      <c r="A55" s="12">
        <v>3719800</v>
      </c>
      <c r="B55" s="12">
        <v>9800</v>
      </c>
      <c r="C55" s="46" t="s">
        <v>67</v>
      </c>
      <c r="D55" s="43">
        <v>50000</v>
      </c>
    </row>
    <row r="56" spans="1:4" ht="86.25" hidden="1" customHeight="1" x14ac:dyDescent="0.25">
      <c r="A56" s="12">
        <v>3719800</v>
      </c>
      <c r="B56" s="12">
        <v>9800</v>
      </c>
      <c r="C56" s="46" t="s">
        <v>60</v>
      </c>
      <c r="D56" s="43">
        <v>0</v>
      </c>
    </row>
    <row r="57" spans="1:4" ht="33" customHeight="1" x14ac:dyDescent="0.25">
      <c r="A57" s="48">
        <v>99000000000</v>
      </c>
      <c r="B57" s="44"/>
      <c r="C57" s="33" t="s">
        <v>25</v>
      </c>
      <c r="D57" s="45">
        <f>D54+D55+D56</f>
        <v>100000</v>
      </c>
    </row>
    <row r="58" spans="1:4" ht="21" customHeight="1" x14ac:dyDescent="0.25">
      <c r="A58" s="71" t="s">
        <v>13</v>
      </c>
      <c r="B58" s="72"/>
      <c r="C58" s="72"/>
      <c r="D58" s="73"/>
    </row>
    <row r="59" spans="1:4" ht="47.25" hidden="1" customHeight="1" x14ac:dyDescent="0.25">
      <c r="A59" s="12">
        <v>3719770</v>
      </c>
      <c r="B59" s="12">
        <v>9770</v>
      </c>
      <c r="C59" s="12" t="s">
        <v>58</v>
      </c>
      <c r="D59" s="24">
        <v>0</v>
      </c>
    </row>
    <row r="60" spans="1:4" ht="49.5" hidden="1" customHeight="1" x14ac:dyDescent="0.25">
      <c r="A60" s="12">
        <v>3719770</v>
      </c>
      <c r="B60" s="12">
        <v>9770</v>
      </c>
      <c r="C60" s="12" t="s">
        <v>57</v>
      </c>
      <c r="D60" s="24">
        <v>0</v>
      </c>
    </row>
    <row r="61" spans="1:4" ht="63.75" hidden="1" customHeight="1" x14ac:dyDescent="0.25">
      <c r="A61" s="12">
        <v>3719770</v>
      </c>
      <c r="B61" s="12">
        <v>9770</v>
      </c>
      <c r="C61" s="12" t="s">
        <v>56</v>
      </c>
      <c r="D61" s="24">
        <v>0</v>
      </c>
    </row>
    <row r="62" spans="1:4" s="13" customFormat="1" ht="21.75" hidden="1" customHeight="1" x14ac:dyDescent="0.25">
      <c r="A62" s="52" t="s">
        <v>27</v>
      </c>
      <c r="B62" s="70" t="s">
        <v>26</v>
      </c>
      <c r="C62" s="70"/>
      <c r="D62" s="32">
        <f>D61+D60+D59</f>
        <v>0</v>
      </c>
    </row>
    <row r="63" spans="1:4" ht="18.75" customHeight="1" x14ac:dyDescent="0.25">
      <c r="A63" s="56" t="s">
        <v>3</v>
      </c>
      <c r="B63" s="57"/>
      <c r="C63" s="58"/>
      <c r="D63" s="53">
        <f>D64+D65</f>
        <v>100000</v>
      </c>
    </row>
    <row r="64" spans="1:4" ht="18.75" customHeight="1" x14ac:dyDescent="0.25">
      <c r="A64" s="12" t="s">
        <v>2</v>
      </c>
      <c r="B64" s="12" t="s">
        <v>2</v>
      </c>
      <c r="C64" s="38" t="s">
        <v>4</v>
      </c>
      <c r="D64" s="24">
        <f>D57</f>
        <v>100000</v>
      </c>
    </row>
    <row r="65" spans="1:6" ht="17.25" customHeight="1" x14ac:dyDescent="0.25">
      <c r="A65" s="12" t="s">
        <v>2</v>
      </c>
      <c r="B65" s="12" t="s">
        <v>2</v>
      </c>
      <c r="C65" s="38" t="s">
        <v>5</v>
      </c>
      <c r="D65" s="24">
        <f>D59+D60+D61</f>
        <v>0</v>
      </c>
    </row>
    <row r="66" spans="1:6" ht="21" customHeight="1" x14ac:dyDescent="0.25"/>
    <row r="67" spans="1:6" ht="18" customHeight="1" x14ac:dyDescent="0.25">
      <c r="A67" s="40" t="s">
        <v>47</v>
      </c>
      <c r="B67" s="40"/>
      <c r="C67" s="40"/>
      <c r="D67" s="42" t="s">
        <v>48</v>
      </c>
      <c r="F67" s="41"/>
    </row>
    <row r="68" spans="1:6" ht="18" customHeight="1" x14ac:dyDescent="0.25"/>
    <row r="69" spans="1:6" ht="21.75" customHeight="1" x14ac:dyDescent="0.25"/>
    <row r="70" spans="1:6" ht="21" customHeight="1" x14ac:dyDescent="0.25"/>
    <row r="71" spans="1:6" ht="18" customHeight="1" x14ac:dyDescent="0.25"/>
    <row r="72" spans="1:6" ht="17.25" customHeight="1" x14ac:dyDescent="0.25"/>
    <row r="73" spans="1:6" ht="18" customHeight="1" x14ac:dyDescent="0.25"/>
    <row r="74" spans="1:6" ht="20.25" customHeight="1" x14ac:dyDescent="0.25"/>
    <row r="75" spans="1:6" ht="19.5" customHeight="1" x14ac:dyDescent="0.25"/>
    <row r="76" spans="1:6" ht="21" customHeight="1" x14ac:dyDescent="0.25"/>
    <row r="77" spans="1:6" ht="24" customHeight="1" x14ac:dyDescent="0.25"/>
    <row r="78" spans="1:6" ht="21.75" customHeight="1" x14ac:dyDescent="0.25"/>
    <row r="79" spans="1:6" ht="22.5" customHeight="1" x14ac:dyDescent="0.25"/>
    <row r="80" spans="1:6" ht="21" customHeight="1" x14ac:dyDescent="0.25"/>
    <row r="81" ht="21" customHeight="1" x14ac:dyDescent="0.25"/>
    <row r="82" ht="22.5" customHeight="1" x14ac:dyDescent="0.25"/>
    <row r="83" ht="22.5" customHeight="1" x14ac:dyDescent="0.25"/>
    <row r="84" ht="19.5" customHeight="1" x14ac:dyDescent="0.25"/>
    <row r="85" ht="21" customHeight="1" x14ac:dyDescent="0.25"/>
    <row r="86" ht="21" customHeight="1" x14ac:dyDescent="0.25"/>
    <row r="87" ht="21.75" customHeight="1" x14ac:dyDescent="0.25"/>
    <row r="88" ht="23.25" customHeight="1" x14ac:dyDescent="0.25"/>
    <row r="89" ht="22.5" customHeight="1" x14ac:dyDescent="0.25"/>
    <row r="90" ht="24" customHeight="1" x14ac:dyDescent="0.25"/>
    <row r="91" ht="24" customHeight="1" x14ac:dyDescent="0.25"/>
    <row r="92" ht="19.5" customHeight="1" x14ac:dyDescent="0.25"/>
    <row r="93" ht="24" customHeight="1" x14ac:dyDescent="0.25"/>
    <row r="94" ht="22.5" customHeight="1" x14ac:dyDescent="0.25"/>
    <row r="95" ht="22.5" customHeight="1" x14ac:dyDescent="0.25"/>
    <row r="96" ht="22.5" customHeight="1" x14ac:dyDescent="0.25"/>
    <row r="97" ht="20.25" customHeight="1" x14ac:dyDescent="0.25"/>
    <row r="98" ht="24.75" customHeight="1" x14ac:dyDescent="0.25"/>
    <row r="99" ht="22.5" customHeight="1" x14ac:dyDescent="0.25"/>
    <row r="100" ht="30.75" customHeight="1" x14ac:dyDescent="0.25"/>
    <row r="101" ht="36" customHeight="1" x14ac:dyDescent="0.25"/>
    <row r="102" ht="31.5" customHeight="1" x14ac:dyDescent="0.25"/>
    <row r="103" ht="21.75" customHeight="1" x14ac:dyDescent="0.25"/>
    <row r="104" ht="21.75" customHeight="1" x14ac:dyDescent="0.25"/>
    <row r="105" ht="23.25" customHeight="1" x14ac:dyDescent="0.25"/>
    <row r="106" ht="21.75" customHeight="1" x14ac:dyDescent="0.25"/>
    <row r="107" ht="22.5" customHeight="1" x14ac:dyDescent="0.25"/>
    <row r="108" ht="21" customHeight="1" x14ac:dyDescent="0.25"/>
    <row r="109" ht="18.75" customHeight="1" x14ac:dyDescent="0.25"/>
    <row r="110" ht="93.75" customHeight="1" x14ac:dyDescent="0.25"/>
    <row r="111" ht="24" customHeight="1" x14ac:dyDescent="0.25"/>
    <row r="114" ht="23.25" customHeight="1" x14ac:dyDescent="0.25"/>
    <row r="115" ht="20.25" customHeight="1" x14ac:dyDescent="0.25"/>
    <row r="116" ht="24" customHeight="1" x14ac:dyDescent="0.25"/>
    <row r="117" ht="23.25" customHeight="1" x14ac:dyDescent="0.25"/>
    <row r="118" ht="23.25" customHeight="1" x14ac:dyDescent="0.25"/>
    <row r="119" ht="24" customHeight="1" x14ac:dyDescent="0.25"/>
    <row r="120" ht="22.5" customHeight="1" x14ac:dyDescent="0.25"/>
    <row r="121" ht="25.5" customHeight="1" x14ac:dyDescent="0.25"/>
    <row r="122" ht="24.75" customHeight="1" x14ac:dyDescent="0.25"/>
    <row r="123" ht="21" customHeight="1" x14ac:dyDescent="0.25"/>
    <row r="124" ht="21" customHeight="1" x14ac:dyDescent="0.25"/>
    <row r="125" ht="20.25" customHeight="1" x14ac:dyDescent="0.25"/>
    <row r="126" ht="23.25" customHeight="1" x14ac:dyDescent="0.25"/>
    <row r="127" ht="65.25" customHeight="1" x14ac:dyDescent="0.25"/>
    <row r="128" ht="17.25" customHeight="1" x14ac:dyDescent="0.25"/>
    <row r="129" ht="51"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17.25" customHeight="1" x14ac:dyDescent="0.25"/>
    <row r="169" ht="17.25" customHeight="1" x14ac:dyDescent="0.25"/>
    <row r="170" ht="17.25" customHeight="1" x14ac:dyDescent="0.25"/>
    <row r="171" ht="17.25" customHeight="1" x14ac:dyDescent="0.25"/>
    <row r="172" ht="34.5" customHeight="1" x14ac:dyDescent="0.25"/>
    <row r="173" ht="33" customHeight="1" x14ac:dyDescent="0.25"/>
    <row r="174" ht="37.5" customHeight="1" x14ac:dyDescent="0.25"/>
    <row r="175" ht="17.25" customHeight="1" x14ac:dyDescent="0.25"/>
    <row r="176" ht="17.25" customHeight="1" x14ac:dyDescent="0.25"/>
    <row r="177" ht="17.25" customHeight="1" x14ac:dyDescent="0.25"/>
    <row r="178" ht="17.25" customHeight="1" x14ac:dyDescent="0.25"/>
    <row r="179" ht="17.25" customHeight="1" x14ac:dyDescent="0.25"/>
    <row r="180" ht="17.25" customHeight="1" x14ac:dyDescent="0.25"/>
    <row r="181" ht="17.25" customHeight="1" x14ac:dyDescent="0.25"/>
    <row r="182" ht="80.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17.25" customHeight="1" x14ac:dyDescent="0.25"/>
    <row r="193" ht="17.25" customHeight="1" x14ac:dyDescent="0.25"/>
    <row r="194" ht="17.25" customHeight="1" x14ac:dyDescent="0.25"/>
    <row r="195" ht="17.25" customHeight="1" x14ac:dyDescent="0.25"/>
    <row r="196" ht="24.75" customHeight="1" x14ac:dyDescent="0.25"/>
    <row r="197" ht="18.75" customHeight="1" x14ac:dyDescent="0.25"/>
    <row r="198" ht="17.25" customHeight="1" x14ac:dyDescent="0.25"/>
    <row r="199" ht="21" customHeight="1" x14ac:dyDescent="0.25"/>
    <row r="200" hidden="1" x14ac:dyDescent="0.25"/>
    <row r="201" hidden="1" x14ac:dyDescent="0.25"/>
    <row r="202" hidden="1" x14ac:dyDescent="0.25"/>
    <row r="203" ht="18.75" customHeight="1" x14ac:dyDescent="0.25"/>
  </sheetData>
  <mergeCells count="40">
    <mergeCell ref="B19:C19"/>
    <mergeCell ref="B7:C7"/>
    <mergeCell ref="B8:C8"/>
    <mergeCell ref="A16:C16"/>
    <mergeCell ref="B9:C9"/>
    <mergeCell ref="A11:D11"/>
    <mergeCell ref="B14:C14"/>
    <mergeCell ref="B15:C15"/>
    <mergeCell ref="B43:C43"/>
    <mergeCell ref="A50:D50"/>
    <mergeCell ref="B30:C30"/>
    <mergeCell ref="A41:C41"/>
    <mergeCell ref="B17:C17"/>
    <mergeCell ref="B42:C42"/>
    <mergeCell ref="B31:C31"/>
    <mergeCell ref="B34:C34"/>
    <mergeCell ref="B37:C37"/>
    <mergeCell ref="B25:C25"/>
    <mergeCell ref="B24:C24"/>
    <mergeCell ref="B26:C26"/>
    <mergeCell ref="B22:C22"/>
    <mergeCell ref="B21:C21"/>
    <mergeCell ref="B20:C20"/>
    <mergeCell ref="B18:C18"/>
    <mergeCell ref="A63:C63"/>
    <mergeCell ref="B40:C40"/>
    <mergeCell ref="B35:C35"/>
    <mergeCell ref="B23:C23"/>
    <mergeCell ref="B27:C27"/>
    <mergeCell ref="B33:C33"/>
    <mergeCell ref="B39:C39"/>
    <mergeCell ref="B62:C62"/>
    <mergeCell ref="A58:D58"/>
    <mergeCell ref="B29:C29"/>
    <mergeCell ref="B53:C53"/>
    <mergeCell ref="B28:C28"/>
    <mergeCell ref="B32:C32"/>
    <mergeCell ref="B38:C38"/>
    <mergeCell ref="A46:D46"/>
    <mergeCell ref="A36:C36"/>
  </mergeCells>
  <phoneticPr fontId="20" type="noConversion"/>
  <pageMargins left="0.70866141732283472" right="0" top="0.55118110236220474" bottom="0.55118110236220474" header="0" footer="0"/>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2022-01-26T08:10:52Z</cp:lastPrinted>
  <dcterms:created xsi:type="dcterms:W3CDTF">2020-12-07T06:45:35Z</dcterms:created>
  <dcterms:modified xsi:type="dcterms:W3CDTF">2023-03-17T16:19:35Z</dcterms:modified>
</cp:coreProperties>
</file>