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4650" windowWidth="20415" windowHeight="11760" activeTab="0"/>
  </bookViews>
  <sheets>
    <sheet name="Додаток 5" sheetId="1" r:id="rId1"/>
  </sheets>
  <definedNames>
    <definedName name="_xlnm.Print_Area" localSheetId="0">'Додаток 5'!$A$1:$K$28</definedName>
  </definedNames>
  <calcPr fullCalcOnLoad="1"/>
</workbook>
</file>

<file path=xl/sharedStrings.xml><?xml version="1.0" encoding="utf-8"?>
<sst xmlns="http://schemas.openxmlformats.org/spreadsheetml/2006/main" count="94" uniqueCount="88">
  <si>
    <t>№ з/п</t>
  </si>
  <si>
    <t>Загальний фонд</t>
  </si>
  <si>
    <t>Спеціальний фонд</t>
  </si>
  <si>
    <t>Найменування місцевої (регіональної) програми</t>
  </si>
  <si>
    <t>грн.</t>
  </si>
  <si>
    <t>Дата та номер документа, яким затверджено місцеву регіональну програму</t>
  </si>
  <si>
    <t>Усього</t>
  </si>
  <si>
    <t>усього</t>
  </si>
  <si>
    <t>в тому числі бюджет розвитку</t>
  </si>
  <si>
    <t>(код бюджету)</t>
  </si>
  <si>
    <t xml:space="preserve">Код програмної класифікації видатків </t>
  </si>
  <si>
    <t>Код Типової програмної класифікації видітків</t>
  </si>
  <si>
    <t xml:space="preserve">Код Функціональної класифікації видатків </t>
  </si>
  <si>
    <t>Назва головного розпорядника коштів місцевого бюджету / відповідального виконавця, найменування бюджетної програми згідно з Типовою програмою класифікацією видатків  та кредитування місцевого бюджету</t>
  </si>
  <si>
    <t>Секретар міської ради                                                                                                                                                                               Дмитро БОЙЧУК</t>
  </si>
  <si>
    <t>0116030</t>
  </si>
  <si>
    <t xml:space="preserve">Ігор СЛЮСАР  </t>
  </si>
  <si>
    <t>0117461</t>
  </si>
  <si>
    <t>Начальник Фінансового відділу</t>
  </si>
  <si>
    <t>рішення ХІ сесії міської ради VIIІ скликання від 02.09.2021 року №249-11/2021</t>
  </si>
  <si>
    <t>0113242</t>
  </si>
  <si>
    <t>3242</t>
  </si>
  <si>
    <t>9800</t>
  </si>
  <si>
    <t>0180</t>
  </si>
  <si>
    <t>0990</t>
  </si>
  <si>
    <t>Сторожинецька міська рада/Забезпечення діяльності інклюзивно-ресурсних центрів за рахунок коштів місцевого бюджету</t>
  </si>
  <si>
    <t>3719800</t>
  </si>
  <si>
    <t>Фінвідділ Сторожинецької міської ради/Субвенція з місцевого бюджету державному бюджету на виконання програм соціально-економічного розвитку регіонів</t>
  </si>
  <si>
    <t>0456</t>
  </si>
  <si>
    <t>Сторожинецька міська рада/Утримання та розвиток автомобільних доріг та дорожньої інфраструктури за рахунок коштів місцевого бюджету</t>
  </si>
  <si>
    <t>Програма реформування і розвитку житлово-комунального господарства Сторожинецької міської ради Чернівецького району Чернівецької області на 2021-2024 роки</t>
  </si>
  <si>
    <t>0620</t>
  </si>
  <si>
    <t>Сторожинецька міська рада/Організація благоустрою населених пунктів</t>
  </si>
  <si>
    <t>0111151</t>
  </si>
  <si>
    <t>Розподіл витрат місцевого бюджету на реалізацію місцевих/ регіональних програм у 2023 році</t>
  </si>
  <si>
    <t>1030</t>
  </si>
  <si>
    <t>0731</t>
  </si>
  <si>
    <t>0380</t>
  </si>
  <si>
    <t>Сторожинецька міська рада/ Заходи та роботи з мобілізаційної підготовки місцевого значення</t>
  </si>
  <si>
    <t>Програма заходів підготовки юнаків до військової служби, призову до Збройних Сил України та інших військових формувань на території Сторожинецької міської територіальної громади на 2022 -2025 роки</t>
  </si>
  <si>
    <t>0118410</t>
  </si>
  <si>
    <t>8410</t>
  </si>
  <si>
    <t>0830</t>
  </si>
  <si>
    <t>Сторожинецька міська рада/Фінансова підтримка засобів масової інформації</t>
  </si>
  <si>
    <t>до рішення ХХІV позачергової сесії міської ради VIIІ скликання від 8 грудня 2022 р.№ 227-24/2022</t>
  </si>
  <si>
    <t>Додаток 6</t>
  </si>
  <si>
    <t>Програма організації безоплатного поховання військовослужбовців та учасників бойових дій, померлих (загиблих) внаслідок російської агресії та війни в Україні по Сторожинецькій міській територіальній громаді на 2022 рік</t>
  </si>
  <si>
    <t>Сторожинецька міська рада/'Інші заходи у сфері соціального захисту і соціального забезпечення</t>
  </si>
  <si>
    <t>0112010</t>
  </si>
  <si>
    <t>2010</t>
  </si>
  <si>
    <t>Сторожинецька міська рада/Багатопрофільна стаціонарна медична допомога населенню</t>
  </si>
  <si>
    <t xml:space="preserve">Програма підтримки сталого функціонування комунального некомерційного підприємства «Сторожинецька багатопрофільна лікарня інтенсивного лікування» Сторожинецької міської ради на 2022- 2024 роки
</t>
  </si>
  <si>
    <t>рішення XVІІ сесії міської ради VIIІ скликання від 23.12.2021року № 443-17/2021</t>
  </si>
  <si>
    <t>0116013</t>
  </si>
  <si>
    <t>6013</t>
  </si>
  <si>
    <t>Сторожинецька міська рада/'Забезпечення діяльності водопровідно-каналізаційного господарства</t>
  </si>
  <si>
    <t xml:space="preserve">до рішення ХХІХ позачергової сесії VIIІ скликання  Сторожинецької міської ради      </t>
  </si>
  <si>
    <t>0112152</t>
  </si>
  <si>
    <t>2152</t>
  </si>
  <si>
    <t>0721</t>
  </si>
  <si>
    <t>Сторожинецька міська рада/Інші програми та заходи у сфері охорони здоров`я</t>
  </si>
  <si>
    <t xml:space="preserve">Програма надання допомоги хворим із хронічною нирковою недостатністю, які отримують програмний гемодіаліз на 2022-2024 роки
</t>
  </si>
  <si>
    <t>1151</t>
  </si>
  <si>
    <t>Програма фінансової підтримки КУ «Сторожинецький інклюзивно – ресурсний центр» Сторожинецької міської ради на 2022-2024 роки</t>
  </si>
  <si>
    <t>рішення XVІІ сесії міської ради VIIІ скликання від 23.12.2021року № 420-17/2021</t>
  </si>
  <si>
    <t>0113192</t>
  </si>
  <si>
    <t>Сторожинецька міська рада/Надання фінансової підтримки громадським об`єднанням ветеранів і осіб з інвалідністю, діяльність яких має соціальну спрямованість</t>
  </si>
  <si>
    <t>Програма фінансової підтримки громадських організацій ветеранів, осіб з інвалідністю, дітей з інвалідністю, політв’язнів-репресованих, учасників бойових дій, чорнобильців, внутрішньо переміщених осіб та підтримки розвитку спорту Сторожинецької міської ради на 2022-2024 роки</t>
  </si>
  <si>
    <t>рішення XVІІ сесії міської ради VIIІ скликання від 23.12.2021року № 445-17/2021</t>
  </si>
  <si>
    <t>0118240</t>
  </si>
  <si>
    <t>8240</t>
  </si>
  <si>
    <t>Заходи та роботи з територіальної оборони</t>
  </si>
  <si>
    <t>Програма заходів щодо сприяння організації та виконанню завдань територіальної оборони у Сторожинецькій міській територіальній громаді на 2022-2024 роки</t>
  </si>
  <si>
    <t>Комплексна програма розвитку інформаційної та видавничої галузей Сторожинецької міської ради на 2023-2025 роки.</t>
  </si>
  <si>
    <t>Програма розвитку цивільного захисту, забезпечення пожежної безпеки та запобігання і реагування на надзвичайні ситуації в Сторожинецькій міській територіальній громаді на 2021-2024 роки</t>
  </si>
  <si>
    <t>рішення ІІ сесії міської ради VIIІ скликання від 22.12.2020 року №36-2/2020</t>
  </si>
  <si>
    <t>3719770</t>
  </si>
  <si>
    <t>9770</t>
  </si>
  <si>
    <t>Фінвідділ Сторожинецької міської ради/Інші субвенції з місцевого бюджету</t>
  </si>
  <si>
    <t>Програма фінансової підтримки діяльності Чернівецької районної ради на 2023 рік</t>
  </si>
  <si>
    <t>ВСЬОГО</t>
  </si>
  <si>
    <t>рішення виконавчого комітету Сторожинецької міської ради від 26.07.2022 року № 149 (зміни № 93-29/2023 від 19.05.2023)</t>
  </si>
  <si>
    <t>рішення XVІІ сесії міської ради VIIІ скликання від 23.12.2021року № 436-17/2021 (зміни № 85-29/2023 від 19.05.2023)</t>
  </si>
  <si>
    <t>рішення XVІІ сесії міської ради VIIІ скликання від 23.12.2021 року № 425-17/2021 (зміни №95-29/2023 від 19.05.2023)</t>
  </si>
  <si>
    <t>рішення XVІІ сесії міської ради VIIІ скликання від 23.12.2021року № 426-17/2021 (зміни № 96-29/2023)</t>
  </si>
  <si>
    <t>до рішення ХХІХ позачергової сесії міської ради VIIІ скликання від 19 травня 2023 р.№ 82-29/2023</t>
  </si>
  <si>
    <t>№</t>
  </si>
  <si>
    <t>90-29/2023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</si>
</sst>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#,##0.0"/>
  </numFmts>
  <fonts count="54">
    <font>
      <sz val="10"/>
      <name val="Arial Cyr"/>
      <family val="0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color indexed="8"/>
      <name val="Arial"/>
      <family val="2"/>
    </font>
    <font>
      <b/>
      <sz val="16"/>
      <name val="Arial Cyr"/>
      <family val="0"/>
    </font>
    <font>
      <sz val="14"/>
      <name val="Times New Roman"/>
      <family val="1"/>
    </font>
    <font>
      <u val="single"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10"/>
      <name val="Times New Roman"/>
      <family val="1"/>
    </font>
    <font>
      <b/>
      <sz val="14"/>
      <color indexed="9"/>
      <name val="Times New Roman"/>
      <family val="1"/>
    </font>
    <font>
      <sz val="14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11" fillId="0" borderId="0">
      <alignment vertical="top"/>
      <protection/>
    </xf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4" fontId="13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5" fillId="0" borderId="0" xfId="0" applyFont="1" applyAlignment="1">
      <alignment/>
    </xf>
    <xf numFmtId="0" fontId="15" fillId="33" borderId="0" xfId="0" applyFont="1" applyFill="1" applyAlignment="1">
      <alignment/>
    </xf>
    <xf numFmtId="0" fontId="16" fillId="0" borderId="0" xfId="0" applyFont="1" applyAlignment="1">
      <alignment/>
    </xf>
    <xf numFmtId="0" fontId="5" fillId="33" borderId="0" xfId="0" applyFont="1" applyFill="1" applyAlignment="1">
      <alignment/>
    </xf>
    <xf numFmtId="0" fontId="13" fillId="33" borderId="10" xfId="0" applyFont="1" applyFill="1" applyBorder="1" applyAlignment="1">
      <alignment horizontal="left" vertical="top" wrapText="1"/>
    </xf>
    <xf numFmtId="0" fontId="13" fillId="0" borderId="10" xfId="0" applyFont="1" applyFill="1" applyBorder="1" applyAlignment="1" quotePrefix="1">
      <alignment horizontal="center" vertical="center" wrapText="1"/>
    </xf>
    <xf numFmtId="4" fontId="13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vertical="center" wrapText="1"/>
    </xf>
    <xf numFmtId="0" fontId="13" fillId="33" borderId="10" xfId="0" applyFont="1" applyFill="1" applyBorder="1" applyAlignment="1">
      <alignment vertical="center" wrapText="1"/>
    </xf>
    <xf numFmtId="0" fontId="13" fillId="0" borderId="10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quotePrefix="1">
      <alignment horizontal="center" vertical="center" wrapText="1"/>
    </xf>
    <xf numFmtId="4" fontId="13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 quotePrefix="1">
      <alignment vertical="center" wrapText="1"/>
    </xf>
    <xf numFmtId="0" fontId="17" fillId="0" borderId="10" xfId="0" applyFont="1" applyBorder="1" applyAlignment="1">
      <alignment vertical="center" wrapText="1"/>
    </xf>
    <xf numFmtId="0" fontId="17" fillId="33" borderId="10" xfId="0" applyFont="1" applyFill="1" applyBorder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10" xfId="0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>
      <alignment vertical="center" wrapText="1"/>
    </xf>
    <xf numFmtId="0" fontId="13" fillId="0" borderId="0" xfId="0" applyFont="1" applyAlignment="1">
      <alignment/>
    </xf>
    <xf numFmtId="4" fontId="13" fillId="0" borderId="10" xfId="0" applyNumberFormat="1" applyFont="1" applyBorder="1" applyAlignment="1" quotePrefix="1">
      <alignment vertical="center" wrapText="1"/>
    </xf>
    <xf numFmtId="0" fontId="17" fillId="0" borderId="10" xfId="0" applyFont="1" applyBorder="1" applyAlignment="1" quotePrefix="1">
      <alignment horizontal="center" vertical="center" wrapText="1"/>
    </xf>
    <xf numFmtId="4" fontId="17" fillId="0" borderId="10" xfId="0" applyNumberFormat="1" applyFont="1" applyBorder="1" applyAlignment="1" quotePrefix="1">
      <alignment horizontal="center" vertical="center" wrapText="1"/>
    </xf>
    <xf numFmtId="4" fontId="17" fillId="0" borderId="10" xfId="0" applyNumberFormat="1" applyFont="1" applyBorder="1" applyAlignment="1">
      <alignment vertical="center" wrapText="1"/>
    </xf>
    <xf numFmtId="4" fontId="18" fillId="0" borderId="10" xfId="0" applyNumberFormat="1" applyFont="1" applyBorder="1" applyAlignment="1">
      <alignment horizontal="center" vertical="center" wrapText="1"/>
    </xf>
    <xf numFmtId="4" fontId="19" fillId="0" borderId="10" xfId="0" applyNumberFormat="1" applyFont="1" applyBorder="1" applyAlignment="1">
      <alignment horizontal="center" vertical="center"/>
    </xf>
    <xf numFmtId="4" fontId="19" fillId="0" borderId="10" xfId="0" applyNumberFormat="1" applyFont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 vertical="top" wrapText="1"/>
    </xf>
    <xf numFmtId="0" fontId="2" fillId="0" borderId="0" xfId="0" applyFont="1" applyAlignment="1">
      <alignment vertical="top" wrapText="1"/>
    </xf>
    <xf numFmtId="0" fontId="14" fillId="0" borderId="0" xfId="0" applyFont="1" applyBorder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0" xfId="0" applyFont="1" applyAlignment="1">
      <alignment wrapText="1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9"/>
  <sheetViews>
    <sheetView tabSelected="1" view="pageBreakPreview" zoomScale="82" zoomScaleNormal="80" zoomScaleSheetLayoutView="82" zoomScalePageLayoutView="0" workbookViewId="0" topLeftCell="D1">
      <selection activeCell="H3" sqref="H3"/>
    </sheetView>
  </sheetViews>
  <sheetFormatPr defaultColWidth="9.00390625" defaultRowHeight="12.75"/>
  <cols>
    <col min="1" max="1" width="11.375" style="0" customWidth="1"/>
    <col min="2" max="2" width="20.25390625" style="0" customWidth="1"/>
    <col min="3" max="3" width="15.875" style="0" customWidth="1"/>
    <col min="4" max="4" width="17.125" style="0" customWidth="1"/>
    <col min="5" max="5" width="53.875" style="0" customWidth="1"/>
    <col min="6" max="6" width="57.125" style="0" customWidth="1"/>
    <col min="7" max="7" width="39.875" style="0" customWidth="1"/>
    <col min="8" max="8" width="17.00390625" style="0" customWidth="1"/>
    <col min="9" max="9" width="14.75390625" style="0" customWidth="1"/>
    <col min="10" max="10" width="14.375" style="0" customWidth="1"/>
    <col min="11" max="11" width="15.875" style="1" customWidth="1"/>
  </cols>
  <sheetData>
    <row r="1" spans="1:11" s="5" customFormat="1" ht="23.25" customHeight="1">
      <c r="A1" s="6"/>
      <c r="B1" s="6"/>
      <c r="C1" s="6"/>
      <c r="D1" s="6"/>
      <c r="E1" s="3"/>
      <c r="F1" s="6"/>
      <c r="G1" s="6"/>
      <c r="H1" s="53" t="s">
        <v>45</v>
      </c>
      <c r="I1" s="53"/>
      <c r="J1" s="53"/>
      <c r="K1" s="54"/>
    </row>
    <row r="2" spans="1:11" s="5" customFormat="1" ht="30.75" customHeight="1">
      <c r="A2" s="4"/>
      <c r="B2" s="4"/>
      <c r="C2" s="4"/>
      <c r="D2" s="4"/>
      <c r="E2" s="4"/>
      <c r="F2" s="4"/>
      <c r="G2" s="4"/>
      <c r="H2" s="57" t="s">
        <v>56</v>
      </c>
      <c r="I2" s="58"/>
      <c r="J2" s="58"/>
      <c r="K2" s="58"/>
    </row>
    <row r="3" spans="1:11" s="5" customFormat="1" ht="18" customHeight="1">
      <c r="A3" s="4"/>
      <c r="B3" s="4"/>
      <c r="C3" s="4"/>
      <c r="D3" s="4"/>
      <c r="E3" s="4"/>
      <c r="F3" s="4"/>
      <c r="G3" s="4"/>
      <c r="H3" s="53" t="s">
        <v>87</v>
      </c>
      <c r="I3" s="53" t="s">
        <v>86</v>
      </c>
      <c r="J3" s="53"/>
      <c r="K3" s="55"/>
    </row>
    <row r="4" spans="1:11" s="5" customFormat="1" ht="14.25" customHeight="1">
      <c r="A4" s="4"/>
      <c r="B4" s="4"/>
      <c r="C4" s="4"/>
      <c r="D4" s="4"/>
      <c r="E4" s="4"/>
      <c r="F4" s="4"/>
      <c r="G4" s="4"/>
      <c r="H4" s="4"/>
      <c r="I4" s="11"/>
      <c r="J4" s="11"/>
      <c r="K4" s="12"/>
    </row>
    <row r="5" spans="1:11" s="7" customFormat="1" ht="35.25" customHeight="1">
      <c r="A5" s="65" t="s">
        <v>34</v>
      </c>
      <c r="B5" s="65"/>
      <c r="C5" s="65"/>
      <c r="D5" s="65"/>
      <c r="E5" s="65"/>
      <c r="F5" s="65"/>
      <c r="G5" s="65"/>
      <c r="H5" s="65"/>
      <c r="I5" s="65"/>
      <c r="J5" s="65"/>
      <c r="K5" s="65"/>
    </row>
    <row r="6" spans="1:11" s="7" customFormat="1" ht="22.5" customHeight="1">
      <c r="A6" s="56">
        <v>24513000000</v>
      </c>
      <c r="B6" s="56"/>
      <c r="C6" s="17"/>
      <c r="D6" s="17"/>
      <c r="E6" s="17"/>
      <c r="F6" s="17"/>
      <c r="G6" s="17"/>
      <c r="H6" s="17"/>
      <c r="I6" s="17"/>
      <c r="J6" s="17"/>
      <c r="K6" s="17"/>
    </row>
    <row r="7" spans="1:11" s="7" customFormat="1" ht="30" customHeight="1" hidden="1">
      <c r="A7" s="71" t="s">
        <v>9</v>
      </c>
      <c r="B7" s="71"/>
      <c r="C7" s="17"/>
      <c r="D7" s="17"/>
      <c r="E7" s="17"/>
      <c r="F7" s="17"/>
      <c r="G7" s="17"/>
      <c r="H7" s="17"/>
      <c r="I7" s="17"/>
      <c r="J7" s="17"/>
      <c r="K7" s="17"/>
    </row>
    <row r="8" spans="1:11" s="5" customFormat="1" ht="2.2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10" t="s">
        <v>4</v>
      </c>
    </row>
    <row r="9" spans="1:11" ht="43.5" customHeight="1">
      <c r="A9" s="66" t="s">
        <v>0</v>
      </c>
      <c r="B9" s="66" t="s">
        <v>10</v>
      </c>
      <c r="C9" s="66" t="s">
        <v>11</v>
      </c>
      <c r="D9" s="66" t="s">
        <v>12</v>
      </c>
      <c r="E9" s="66" t="s">
        <v>13</v>
      </c>
      <c r="F9" s="66" t="s">
        <v>3</v>
      </c>
      <c r="G9" s="67" t="s">
        <v>5</v>
      </c>
      <c r="H9" s="66" t="s">
        <v>6</v>
      </c>
      <c r="I9" s="66" t="s">
        <v>1</v>
      </c>
      <c r="J9" s="59" t="s">
        <v>2</v>
      </c>
      <c r="K9" s="60"/>
    </row>
    <row r="10" spans="1:11" ht="12" customHeight="1">
      <c r="A10" s="66"/>
      <c r="B10" s="66"/>
      <c r="C10" s="66"/>
      <c r="D10" s="66"/>
      <c r="E10" s="66"/>
      <c r="F10" s="66"/>
      <c r="G10" s="68"/>
      <c r="H10" s="66"/>
      <c r="I10" s="66"/>
      <c r="J10" s="61"/>
      <c r="K10" s="62"/>
    </row>
    <row r="11" spans="1:11" ht="18" customHeight="1">
      <c r="A11" s="66"/>
      <c r="B11" s="66"/>
      <c r="C11" s="66"/>
      <c r="D11" s="66"/>
      <c r="E11" s="66"/>
      <c r="F11" s="66"/>
      <c r="G11" s="68"/>
      <c r="H11" s="66"/>
      <c r="I11" s="66"/>
      <c r="J11" s="61"/>
      <c r="K11" s="62"/>
    </row>
    <row r="12" spans="1:11" ht="18" customHeight="1">
      <c r="A12" s="66"/>
      <c r="B12" s="66"/>
      <c r="C12" s="66"/>
      <c r="D12" s="66"/>
      <c r="E12" s="66"/>
      <c r="F12" s="66"/>
      <c r="G12" s="68"/>
      <c r="H12" s="66"/>
      <c r="I12" s="66"/>
      <c r="J12" s="63"/>
      <c r="K12" s="64"/>
    </row>
    <row r="13" spans="1:11" ht="61.5" customHeight="1">
      <c r="A13" s="66"/>
      <c r="B13" s="66"/>
      <c r="C13" s="66"/>
      <c r="D13" s="66"/>
      <c r="E13" s="66"/>
      <c r="F13" s="66"/>
      <c r="G13" s="69"/>
      <c r="H13" s="70"/>
      <c r="I13" s="70"/>
      <c r="J13" s="14" t="s">
        <v>7</v>
      </c>
      <c r="K13" s="14" t="s">
        <v>8</v>
      </c>
    </row>
    <row r="14" spans="1:11" s="40" customFormat="1" ht="79.5" customHeight="1">
      <c r="A14" s="16">
        <v>1</v>
      </c>
      <c r="B14" s="15" t="s">
        <v>57</v>
      </c>
      <c r="C14" s="30" t="s">
        <v>58</v>
      </c>
      <c r="D14" s="15" t="s">
        <v>59</v>
      </c>
      <c r="E14" s="16" t="s">
        <v>60</v>
      </c>
      <c r="F14" s="27" t="s">
        <v>61</v>
      </c>
      <c r="G14" s="27" t="s">
        <v>82</v>
      </c>
      <c r="H14" s="19">
        <f>I14+J14</f>
        <v>80000</v>
      </c>
      <c r="I14" s="18">
        <v>80000</v>
      </c>
      <c r="J14" s="49">
        <f>K14</f>
        <v>0</v>
      </c>
      <c r="K14" s="51"/>
    </row>
    <row r="15" spans="1:11" s="40" customFormat="1" ht="96" customHeight="1">
      <c r="A15" s="16">
        <v>2</v>
      </c>
      <c r="B15" s="30" t="s">
        <v>48</v>
      </c>
      <c r="C15" s="30" t="s">
        <v>49</v>
      </c>
      <c r="D15" s="15" t="s">
        <v>36</v>
      </c>
      <c r="E15" s="16" t="s">
        <v>50</v>
      </c>
      <c r="F15" s="27" t="s">
        <v>51</v>
      </c>
      <c r="G15" s="27" t="s">
        <v>52</v>
      </c>
      <c r="H15" s="19">
        <f>I15+J15</f>
        <v>75000</v>
      </c>
      <c r="I15" s="18">
        <v>75000</v>
      </c>
      <c r="J15" s="49">
        <f>K15</f>
        <v>0</v>
      </c>
      <c r="K15" s="50"/>
    </row>
    <row r="16" spans="1:11" s="40" customFormat="1" ht="65.25" customHeight="1">
      <c r="A16" s="16">
        <v>3</v>
      </c>
      <c r="B16" s="30" t="s">
        <v>33</v>
      </c>
      <c r="C16" s="30" t="s">
        <v>62</v>
      </c>
      <c r="D16" s="15" t="s">
        <v>24</v>
      </c>
      <c r="E16" s="16" t="s">
        <v>25</v>
      </c>
      <c r="F16" s="27" t="s">
        <v>63</v>
      </c>
      <c r="G16" s="27" t="s">
        <v>64</v>
      </c>
      <c r="H16" s="19">
        <f aca="true" t="shared" si="0" ref="H16:H27">I16+J16</f>
        <v>-22000</v>
      </c>
      <c r="I16" s="18">
        <v>-22000</v>
      </c>
      <c r="J16" s="49"/>
      <c r="K16" s="50"/>
    </row>
    <row r="17" spans="1:11" s="40" customFormat="1" ht="99" customHeight="1">
      <c r="A17" s="16">
        <v>4</v>
      </c>
      <c r="B17" s="15" t="s">
        <v>20</v>
      </c>
      <c r="C17" s="15" t="s">
        <v>21</v>
      </c>
      <c r="D17" s="15" t="s">
        <v>35</v>
      </c>
      <c r="E17" s="20" t="s">
        <v>47</v>
      </c>
      <c r="F17" s="27" t="s">
        <v>46</v>
      </c>
      <c r="G17" s="27" t="s">
        <v>81</v>
      </c>
      <c r="H17" s="19">
        <f t="shared" si="0"/>
        <v>244000</v>
      </c>
      <c r="I17" s="18">
        <v>244000</v>
      </c>
      <c r="J17" s="49"/>
      <c r="K17" s="49"/>
    </row>
    <row r="18" spans="1:11" s="40" customFormat="1" ht="77.25" customHeight="1">
      <c r="A18" s="16">
        <v>5</v>
      </c>
      <c r="B18" s="15" t="s">
        <v>65</v>
      </c>
      <c r="C18" s="33">
        <v>3192</v>
      </c>
      <c r="D18" s="16">
        <v>1030</v>
      </c>
      <c r="E18" s="16" t="s">
        <v>66</v>
      </c>
      <c r="F18" s="27" t="s">
        <v>67</v>
      </c>
      <c r="G18" s="27" t="s">
        <v>68</v>
      </c>
      <c r="H18" s="19">
        <f t="shared" si="0"/>
        <v>50000</v>
      </c>
      <c r="I18" s="18">
        <v>50000</v>
      </c>
      <c r="J18" s="49">
        <f>K18</f>
        <v>0</v>
      </c>
      <c r="K18" s="50">
        <v>0</v>
      </c>
    </row>
    <row r="19" spans="1:11" s="40" customFormat="1" ht="77.25" customHeight="1">
      <c r="A19" s="16">
        <v>6</v>
      </c>
      <c r="B19" s="41" t="s">
        <v>53</v>
      </c>
      <c r="C19" s="41" t="s">
        <v>54</v>
      </c>
      <c r="D19" s="42" t="s">
        <v>31</v>
      </c>
      <c r="E19" s="43" t="s">
        <v>55</v>
      </c>
      <c r="F19" s="20" t="s">
        <v>30</v>
      </c>
      <c r="G19" s="32" t="s">
        <v>19</v>
      </c>
      <c r="H19" s="19">
        <f t="shared" si="0"/>
        <v>75920</v>
      </c>
      <c r="I19" s="18">
        <v>75920</v>
      </c>
      <c r="J19" s="19"/>
      <c r="K19" s="29"/>
    </row>
    <row r="20" spans="1:11" s="44" customFormat="1" ht="86.25" customHeight="1">
      <c r="A20" s="16">
        <v>7</v>
      </c>
      <c r="B20" s="15" t="s">
        <v>15</v>
      </c>
      <c r="C20" s="28">
        <v>6030</v>
      </c>
      <c r="D20" s="30" t="s">
        <v>31</v>
      </c>
      <c r="E20" s="31" t="s">
        <v>32</v>
      </c>
      <c r="F20" s="20" t="s">
        <v>30</v>
      </c>
      <c r="G20" s="32" t="s">
        <v>19</v>
      </c>
      <c r="H20" s="19">
        <f t="shared" si="0"/>
        <v>820416.73</v>
      </c>
      <c r="I20" s="29">
        <v>797921.73</v>
      </c>
      <c r="J20" s="18">
        <f>K20</f>
        <v>22495</v>
      </c>
      <c r="K20" s="29">
        <v>22495</v>
      </c>
    </row>
    <row r="21" spans="1:11" s="40" customFormat="1" ht="93.75" customHeight="1">
      <c r="A21" s="36">
        <v>8</v>
      </c>
      <c r="B21" s="15" t="s">
        <v>17</v>
      </c>
      <c r="C21" s="16">
        <v>7461</v>
      </c>
      <c r="D21" s="15" t="s">
        <v>28</v>
      </c>
      <c r="E21" s="20" t="s">
        <v>29</v>
      </c>
      <c r="F21" s="32" t="s">
        <v>30</v>
      </c>
      <c r="G21" s="32" t="s">
        <v>19</v>
      </c>
      <c r="H21" s="19">
        <f t="shared" si="0"/>
        <v>902300</v>
      </c>
      <c r="I21" s="35">
        <v>539976</v>
      </c>
      <c r="J21" s="29">
        <f>K21</f>
        <v>362324</v>
      </c>
      <c r="K21" s="29">
        <v>362324</v>
      </c>
    </row>
    <row r="22" spans="1:11" s="40" customFormat="1" ht="81.75" customHeight="1">
      <c r="A22" s="16">
        <v>9</v>
      </c>
      <c r="B22" s="41">
        <v>118220</v>
      </c>
      <c r="C22" s="41">
        <v>8220</v>
      </c>
      <c r="D22" s="42">
        <v>380</v>
      </c>
      <c r="E22" s="45" t="s">
        <v>38</v>
      </c>
      <c r="F22" s="20" t="s">
        <v>39</v>
      </c>
      <c r="G22" s="32" t="s">
        <v>83</v>
      </c>
      <c r="H22" s="19">
        <f t="shared" si="0"/>
        <v>14500</v>
      </c>
      <c r="I22" s="29">
        <v>14500</v>
      </c>
      <c r="J22" s="19"/>
      <c r="K22" s="19"/>
    </row>
    <row r="23" spans="1:11" s="40" customFormat="1" ht="81.75" customHeight="1">
      <c r="A23" s="36">
        <v>10</v>
      </c>
      <c r="B23" s="28" t="s">
        <v>69</v>
      </c>
      <c r="C23" s="28" t="s">
        <v>70</v>
      </c>
      <c r="D23" s="34" t="s">
        <v>37</v>
      </c>
      <c r="E23" s="37" t="s">
        <v>71</v>
      </c>
      <c r="F23" s="27" t="s">
        <v>72</v>
      </c>
      <c r="G23" s="27" t="s">
        <v>84</v>
      </c>
      <c r="H23" s="19">
        <f t="shared" si="0"/>
        <v>4000000</v>
      </c>
      <c r="I23" s="29">
        <v>400000</v>
      </c>
      <c r="J23" s="18">
        <f>K23</f>
        <v>3600000</v>
      </c>
      <c r="K23" s="18">
        <v>3600000</v>
      </c>
    </row>
    <row r="24" spans="1:11" s="40" customFormat="1" ht="61.5" customHeight="1">
      <c r="A24" s="16">
        <v>11</v>
      </c>
      <c r="B24" s="30" t="s">
        <v>40</v>
      </c>
      <c r="C24" s="30" t="s">
        <v>41</v>
      </c>
      <c r="D24" s="15" t="s">
        <v>42</v>
      </c>
      <c r="E24" s="16" t="s">
        <v>43</v>
      </c>
      <c r="F24" s="27" t="s">
        <v>73</v>
      </c>
      <c r="G24" s="27" t="s">
        <v>44</v>
      </c>
      <c r="H24" s="19">
        <f t="shared" si="0"/>
        <v>-20000</v>
      </c>
      <c r="I24" s="29">
        <v>-20000</v>
      </c>
      <c r="J24" s="18"/>
      <c r="K24" s="18"/>
    </row>
    <row r="25" spans="1:11" s="40" customFormat="1" ht="111.75" customHeight="1">
      <c r="A25" s="36">
        <v>12</v>
      </c>
      <c r="B25" s="15" t="s">
        <v>26</v>
      </c>
      <c r="C25" s="15" t="s">
        <v>22</v>
      </c>
      <c r="D25" s="15" t="s">
        <v>23</v>
      </c>
      <c r="E25" s="20" t="s">
        <v>27</v>
      </c>
      <c r="F25" s="32" t="s">
        <v>74</v>
      </c>
      <c r="G25" s="32" t="s">
        <v>75</v>
      </c>
      <c r="H25" s="19">
        <f t="shared" si="0"/>
        <v>100000</v>
      </c>
      <c r="I25" s="29">
        <v>100000</v>
      </c>
      <c r="J25" s="49">
        <f>K25</f>
        <v>0</v>
      </c>
      <c r="K25" s="51">
        <v>0</v>
      </c>
    </row>
    <row r="26" spans="1:11" s="40" customFormat="1" ht="65.25" customHeight="1">
      <c r="A26" s="16">
        <v>13</v>
      </c>
      <c r="B26" s="41" t="s">
        <v>76</v>
      </c>
      <c r="C26" s="41" t="s">
        <v>77</v>
      </c>
      <c r="D26" s="42" t="s">
        <v>23</v>
      </c>
      <c r="E26" s="43" t="s">
        <v>78</v>
      </c>
      <c r="F26" s="20" t="s">
        <v>79</v>
      </c>
      <c r="G26" s="52" t="s">
        <v>85</v>
      </c>
      <c r="H26" s="19">
        <f t="shared" si="0"/>
        <v>100000</v>
      </c>
      <c r="I26" s="18">
        <v>100000</v>
      </c>
      <c r="J26" s="18"/>
      <c r="K26" s="18"/>
    </row>
    <row r="27" spans="1:11" s="40" customFormat="1" ht="40.5" customHeight="1">
      <c r="A27" s="16"/>
      <c r="B27" s="14" t="s">
        <v>80</v>
      </c>
      <c r="C27" s="46"/>
      <c r="D27" s="47"/>
      <c r="E27" s="48"/>
      <c r="F27" s="38"/>
      <c r="G27" s="39"/>
      <c r="H27" s="19">
        <f t="shared" si="0"/>
        <v>6420136.73</v>
      </c>
      <c r="I27" s="18">
        <f>SUM(I14:I26)</f>
        <v>2435317.73</v>
      </c>
      <c r="J27" s="18">
        <f>K27</f>
        <v>3984819</v>
      </c>
      <c r="K27" s="18">
        <f>SUM(K14:K26)</f>
        <v>3984819</v>
      </c>
    </row>
    <row r="28" spans="1:11" s="13" customFormat="1" ht="54" customHeight="1">
      <c r="A28" s="21" t="s">
        <v>14</v>
      </c>
      <c r="B28" s="22" t="s">
        <v>18</v>
      </c>
      <c r="C28" s="23"/>
      <c r="D28" s="23"/>
      <c r="E28" s="23"/>
      <c r="F28" s="24"/>
      <c r="G28" s="25" t="s">
        <v>16</v>
      </c>
      <c r="H28" s="23"/>
      <c r="J28" s="26"/>
      <c r="K28" s="21"/>
    </row>
    <row r="35" spans="5:11" ht="12.75">
      <c r="E35" s="5"/>
      <c r="F35" s="5"/>
      <c r="G35" s="5"/>
      <c r="H35" s="5"/>
      <c r="I35" s="5"/>
      <c r="J35" s="5"/>
      <c r="K35" s="8"/>
    </row>
    <row r="36" spans="5:11" ht="16.5">
      <c r="E36" s="5"/>
      <c r="F36" s="9"/>
      <c r="G36" s="9"/>
      <c r="H36" s="9"/>
      <c r="I36" s="9"/>
      <c r="J36" s="9"/>
      <c r="K36" s="8"/>
    </row>
    <row r="37" spans="5:11" ht="12.75">
      <c r="E37" s="5"/>
      <c r="F37" s="5"/>
      <c r="G37" s="5"/>
      <c r="H37" s="5"/>
      <c r="I37" s="5"/>
      <c r="J37" s="5"/>
      <c r="K37" s="8"/>
    </row>
    <row r="38" spans="5:11" ht="12.75">
      <c r="E38" s="5"/>
      <c r="F38" s="5"/>
      <c r="G38" s="5"/>
      <c r="H38" s="5"/>
      <c r="I38" s="5"/>
      <c r="J38" s="5"/>
      <c r="K38" s="8"/>
    </row>
    <row r="39" spans="5:11" ht="12.75">
      <c r="E39" s="5"/>
      <c r="F39" s="5"/>
      <c r="G39" s="5"/>
      <c r="H39" s="5"/>
      <c r="I39" s="5"/>
      <c r="J39" s="5"/>
      <c r="K39" s="8"/>
    </row>
  </sheetData>
  <sheetProtection/>
  <mergeCells count="14">
    <mergeCell ref="B9:B13"/>
    <mergeCell ref="C9:C13"/>
    <mergeCell ref="F9:F13"/>
    <mergeCell ref="A9:A13"/>
    <mergeCell ref="A6:B6"/>
    <mergeCell ref="H2:K2"/>
    <mergeCell ref="J9:K12"/>
    <mergeCell ref="A5:K5"/>
    <mergeCell ref="E9:E13"/>
    <mergeCell ref="G9:G13"/>
    <mergeCell ref="D9:D13"/>
    <mergeCell ref="H9:H13"/>
    <mergeCell ref="I9:I13"/>
    <mergeCell ref="A7:B7"/>
  </mergeCells>
  <printOptions/>
  <pageMargins left="0.5905511811023623" right="0" top="0.5905511811023623" bottom="0" header="0" footer="0"/>
  <pageSetup fitToHeight="2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214-2</dc:creator>
  <cp:keywords/>
  <dc:description/>
  <cp:lastModifiedBy>User</cp:lastModifiedBy>
  <cp:lastPrinted>2023-05-12T12:01:56Z</cp:lastPrinted>
  <dcterms:created xsi:type="dcterms:W3CDTF">2010-05-03T07:14:44Z</dcterms:created>
  <dcterms:modified xsi:type="dcterms:W3CDTF">2023-05-22T06:09:04Z</dcterms:modified>
  <cp:category/>
  <cp:version/>
  <cp:contentType/>
  <cp:contentStatus/>
</cp:coreProperties>
</file>