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5'!$A$1:$K$30</definedName>
  </definedNames>
  <calcPr fullCalcOnLoad="1"/>
</workbook>
</file>

<file path=xl/sharedStrings.xml><?xml version="1.0" encoding="utf-8"?>
<sst xmlns="http://schemas.openxmlformats.org/spreadsheetml/2006/main" count="117" uniqueCount="87">
  <si>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</si>
  <si>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</si>
  <si>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</si>
  <si>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</si>
  <si>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</si>
  <si>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</si>
  <si>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</si>
  <si>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</si>
  <si>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</si>
  <si>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</si>
  <si>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</si>
  <si>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</si>
  <si>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</si>
  <si>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</si>
  <si>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</si>
  <si>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</si>
  <si>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</si>
  <si>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</si>
  <si>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</si>
  <si>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</si>
  <si>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</si>
  <si>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Розподіл витрат місцевого бюджету на реалізацію місцевих/ регіональних програм у 2023 році</t>
  </si>
  <si>
    <t>0380</t>
  </si>
  <si>
    <t>0116013</t>
  </si>
  <si>
    <t>6013</t>
  </si>
  <si>
    <t>0118240</t>
  </si>
  <si>
    <t>8240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</si>
  <si>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</si>
  <si>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ВСЬОГО</t>
  </si>
  <si>
    <t>0116017</t>
  </si>
  <si>
    <t>6017</t>
  </si>
  <si>
    <t>Сторожинецька міська рада/Заходи та роботи з територіальної оборони</t>
  </si>
  <si>
    <t>Альона ШУТАК</t>
  </si>
  <si>
    <t>Головний спеціаліст Фінансового відділу    ( в.о. начальника Фінансового відділу)</t>
  </si>
  <si>
    <t>Сторожинецька міська рада/Інша діяльність, пов`язана з експлуатацією об`єктів житлово-комунального господарства</t>
  </si>
  <si>
    <t>0113242</t>
  </si>
  <si>
    <t>3242</t>
  </si>
  <si>
    <t>рішення XVІІ сесії міської ради VIIІ скликання від 23.12.2021року № 426-17/2021  (зі змінами)</t>
  </si>
  <si>
    <t>рішення ХІ сесії міської ради VIIІ скликання від 02.09.2021 року № 249-11/2021 (зі змінами)</t>
  </si>
  <si>
    <t>Додаток 6</t>
  </si>
  <si>
    <t>1090</t>
  </si>
  <si>
    <t>Сторожинецька міська рада/Інші заходи у сфері соціального захисту і соціального забезпечення</t>
  </si>
  <si>
    <t>3719800</t>
  </si>
  <si>
    <t>9800</t>
  </si>
  <si>
    <t>0180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</si>
  <si>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</si>
  <si>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</si>
  <si>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рішення XVІІ сесії міської ради VIIІ скликання від 23.12.2021року № 426-17/2021 (зі змінами)</t>
  </si>
  <si>
    <t>Фінвідділ Сторожинецької міської ради/Інші субвенції з місцевого бюджету</t>
  </si>
  <si>
    <t>до рішення ХХІХ позачергової сесії міської ради VIIІ скликання від 19 травня 2023 р.№ 82-29/2023</t>
  </si>
  <si>
    <t>рішення ІІІ позачергової сесії міської ради VIIІ скликання від 29.12.2020 року № 118-3/2020 зі змінами від 22.07.2021 року № 206-10/2021</t>
  </si>
  <si>
    <t>Сторожинецька міська рада/Забезпечення діяльності водопровідно-каналізаційного господарства</t>
  </si>
  <si>
    <t xml:space="preserve">до рішення ХХХІІІ позачергової сесії VIIІ скликання  Сторожинецької міської ради      </t>
  </si>
  <si>
    <t>0110180</t>
  </si>
  <si>
    <t>0133</t>
  </si>
  <si>
    <t>Сторожинецька міська рада/'Інша діяльність у сфері державного управління</t>
  </si>
  <si>
    <t xml:space="preserve">Програма місцевого значення по відзначенню державних, професійних свят, ювілеїв і памятних дат на 2023-2025 роки </t>
  </si>
  <si>
    <t xml:space="preserve">рішення ХХІV позачергової сесії міської ради VIIІ скликання від 8 грудня 2022 р.№ 199 - 24/2022
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</si>
  <si>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</si>
  <si>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</si>
  <si>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</si>
  <si>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</si>
  <si>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</si>
  <si>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</si>
  <si>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0112111</t>
  </si>
  <si>
    <t>2111</t>
  </si>
  <si>
    <t>0726</t>
  </si>
  <si>
    <t>Сторожинецька міська рада/'Первинна медична допомога населенню, що надається центрами первинної медичної (медико-санітарної) допомоги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</si>
  <si>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</si>
  <si>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</si>
  <si>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2023 рік</t>
  </si>
  <si>
    <t xml:space="preserve">рішення ХХІV позачергової сесії міської ради VIIІ скликання від 8 грудня 2022 р.№ 222-24/2022
</t>
  </si>
  <si>
    <t xml:space="preserve">рішення ХVIІ сесії міської ради VIIІ скликання від 23.12.2021 року № 450-17/2021 </t>
  </si>
  <si>
    <t>0116014</t>
  </si>
  <si>
    <t>6014</t>
  </si>
  <si>
    <t>Забезпечення збору та вивезення сміття і відходів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</si>
  <si>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</si>
  <si>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</si>
  <si>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Програма профілактики правопорушень у сфері забезпечення державної безпеки на території Сторожинецької міської територіальної громади на 2023-2025 роки</t>
  </si>
  <si>
    <t xml:space="preserve">рішення XХІV позачергової сесії міської ради VIIІ скликання від 08.12.2022 року № 223-24/2022 </t>
  </si>
  <si>
    <t xml:space="preserve">Програми «Питна вода»  у Сторожинецькій міській територіальній громаді на 2022 – 2026 роки
</t>
  </si>
  <si>
    <t>від 22.09.2023р.  № 243-33/2023</t>
  </si>
  <si>
    <t>0118340</t>
  </si>
  <si>
    <t>0540</t>
  </si>
  <si>
    <t>рішення ХХІV позачергової сесії міської ради VIIІ скликання від 08.12.2022 року № 213-24/2022</t>
  </si>
  <si>
    <t>Програма охорони навколишнього природного середовища Сторожинецької  міської ради на 2023-2025 роки</t>
  </si>
  <si>
    <t>Сторожинецька міська рада/'Природоохоронні заходи за рахунок цільових фондів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</si>
</sst>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9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>
      <alignment vertical="top"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0" fontId="16" fillId="0" borderId="10" xfId="0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20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quotePrefix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82" zoomScaleNormal="80" zoomScaleSheetLayoutView="82" zoomScalePageLayoutView="0" workbookViewId="0" topLeftCell="E1">
      <selection activeCell="J1" sqref="J1:J16384"/>
    </sheetView>
  </sheetViews>
  <sheetFormatPr defaultColWidth="9.00390625" defaultRowHeight="12.75"/>
  <cols>
    <col min="1" max="1" width="8.375" style="0" customWidth="1"/>
    <col min="2" max="2" width="17.375" style="0" customWidth="1"/>
    <col min="3" max="3" width="15.875" style="0" customWidth="1"/>
    <col min="4" max="4" width="17.125" style="0" customWidth="1"/>
    <col min="5" max="5" width="56.75390625" style="0" customWidth="1"/>
    <col min="6" max="6" width="57.125" style="0" customWidth="1"/>
    <col min="7" max="7" width="42.875" style="0" customWidth="1"/>
    <col min="8" max="8" width="17.00390625" style="0" customWidth="1"/>
    <col min="9" max="9" width="16.00390625" style="0" customWidth="1"/>
    <col min="10" max="10" width="16.2539062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7" t="s">
        <v>39</v>
      </c>
      <c r="I1" s="37"/>
      <c r="J1" s="37"/>
      <c r="K1" s="38"/>
    </row>
    <row r="2" spans="1:11" s="5" customFormat="1" ht="27" customHeight="1">
      <c r="A2" s="4"/>
      <c r="B2" s="4"/>
      <c r="C2" s="4"/>
      <c r="D2" s="4"/>
      <c r="E2" s="4"/>
      <c r="F2" s="4"/>
      <c r="G2" s="4"/>
      <c r="H2" s="59" t="s">
        <v>52</v>
      </c>
      <c r="I2" s="60"/>
      <c r="J2" s="60"/>
      <c r="K2" s="60"/>
    </row>
    <row r="3" spans="1:11" s="5" customFormat="1" ht="18" customHeight="1">
      <c r="A3" s="4"/>
      <c r="B3" s="4"/>
      <c r="C3" s="4"/>
      <c r="D3" s="4"/>
      <c r="E3" s="4"/>
      <c r="F3" s="4"/>
      <c r="G3" s="4"/>
      <c r="H3" s="37" t="s">
        <v>81</v>
      </c>
      <c r="I3" s="37"/>
      <c r="J3" s="37"/>
      <c r="K3" s="39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21" customHeight="1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5" customFormat="1" ht="2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10" t="s">
        <v>4</v>
      </c>
    </row>
    <row r="7" spans="1:11" ht="43.5" customHeight="1">
      <c r="A7" s="56" t="s">
        <v>0</v>
      </c>
      <c r="B7" s="56" t="s">
        <v>9</v>
      </c>
      <c r="C7" s="56" t="s">
        <v>10</v>
      </c>
      <c r="D7" s="56" t="s">
        <v>11</v>
      </c>
      <c r="E7" s="56" t="s">
        <v>12</v>
      </c>
      <c r="F7" s="56" t="s">
        <v>3</v>
      </c>
      <c r="G7" s="68" t="s">
        <v>5</v>
      </c>
      <c r="H7" s="56" t="s">
        <v>6</v>
      </c>
      <c r="I7" s="56" t="s">
        <v>1</v>
      </c>
      <c r="J7" s="61" t="s">
        <v>2</v>
      </c>
      <c r="K7" s="62"/>
    </row>
    <row r="8" spans="1:11" ht="12" customHeight="1">
      <c r="A8" s="56"/>
      <c r="B8" s="56"/>
      <c r="C8" s="56"/>
      <c r="D8" s="56"/>
      <c r="E8" s="56"/>
      <c r="F8" s="56"/>
      <c r="G8" s="69"/>
      <c r="H8" s="56"/>
      <c r="I8" s="56"/>
      <c r="J8" s="63"/>
      <c r="K8" s="64"/>
    </row>
    <row r="9" spans="1:11" ht="1.5" customHeight="1">
      <c r="A9" s="56"/>
      <c r="B9" s="56"/>
      <c r="C9" s="56"/>
      <c r="D9" s="56"/>
      <c r="E9" s="56"/>
      <c r="F9" s="56"/>
      <c r="G9" s="69"/>
      <c r="H9" s="56"/>
      <c r="I9" s="56"/>
      <c r="J9" s="63"/>
      <c r="K9" s="64"/>
    </row>
    <row r="10" spans="1:11" ht="0.75" customHeight="1" hidden="1">
      <c r="A10" s="56"/>
      <c r="B10" s="56"/>
      <c r="C10" s="56"/>
      <c r="D10" s="56"/>
      <c r="E10" s="56"/>
      <c r="F10" s="56"/>
      <c r="G10" s="69"/>
      <c r="H10" s="56"/>
      <c r="I10" s="56"/>
      <c r="J10" s="65"/>
      <c r="K10" s="66"/>
    </row>
    <row r="11" spans="1:11" ht="54.75" customHeight="1">
      <c r="A11" s="56"/>
      <c r="B11" s="56"/>
      <c r="C11" s="56"/>
      <c r="D11" s="56"/>
      <c r="E11" s="56"/>
      <c r="F11" s="56"/>
      <c r="G11" s="70"/>
      <c r="H11" s="71"/>
      <c r="I11" s="71"/>
      <c r="J11" s="14" t="s">
        <v>7</v>
      </c>
      <c r="K11" s="14" t="s">
        <v>8</v>
      </c>
    </row>
    <row r="12" spans="1:11" ht="76.5" customHeight="1">
      <c r="A12" s="15">
        <v>1</v>
      </c>
      <c r="B12" s="50" t="s">
        <v>53</v>
      </c>
      <c r="C12" s="50" t="s">
        <v>44</v>
      </c>
      <c r="D12" s="41" t="s">
        <v>54</v>
      </c>
      <c r="E12" s="15" t="s">
        <v>55</v>
      </c>
      <c r="F12" s="22" t="s">
        <v>56</v>
      </c>
      <c r="G12" s="53" t="s">
        <v>57</v>
      </c>
      <c r="H12" s="16">
        <f>I12+J12</f>
        <v>50000</v>
      </c>
      <c r="I12" s="16">
        <v>50000</v>
      </c>
      <c r="J12" s="14"/>
      <c r="K12" s="14"/>
    </row>
    <row r="13" spans="1:11" ht="99.75" customHeight="1">
      <c r="A13" s="15">
        <v>2</v>
      </c>
      <c r="B13" s="50" t="s">
        <v>58</v>
      </c>
      <c r="C13" s="50" t="s">
        <v>59</v>
      </c>
      <c r="D13" s="41" t="s">
        <v>60</v>
      </c>
      <c r="E13" s="15" t="s">
        <v>61</v>
      </c>
      <c r="F13" s="22" t="s">
        <v>62</v>
      </c>
      <c r="G13" s="54" t="s">
        <v>63</v>
      </c>
      <c r="H13" s="16">
        <f>I13+J13</f>
        <v>220000</v>
      </c>
      <c r="I13" s="16">
        <v>132840</v>
      </c>
      <c r="J13" s="16">
        <f>K13</f>
        <v>87160</v>
      </c>
      <c r="K13" s="16">
        <v>87160</v>
      </c>
    </row>
    <row r="14" spans="1:11" ht="99.75" customHeight="1">
      <c r="A14" s="15">
        <v>3</v>
      </c>
      <c r="B14" s="29" t="s">
        <v>64</v>
      </c>
      <c r="C14" s="29" t="s">
        <v>65</v>
      </c>
      <c r="D14" s="30" t="s">
        <v>66</v>
      </c>
      <c r="E14" s="31" t="s">
        <v>67</v>
      </c>
      <c r="F14" s="22" t="s">
        <v>68</v>
      </c>
      <c r="G14" s="54" t="s">
        <v>69</v>
      </c>
      <c r="H14" s="16">
        <f>I14+J14</f>
        <v>644651</v>
      </c>
      <c r="I14" s="16">
        <v>144651</v>
      </c>
      <c r="J14" s="16">
        <f>K14</f>
        <v>500000</v>
      </c>
      <c r="K14" s="16">
        <v>500000</v>
      </c>
    </row>
    <row r="15" spans="1:11" s="28" customFormat="1" ht="97.5" customHeight="1">
      <c r="A15" s="15">
        <v>4</v>
      </c>
      <c r="B15" s="45" t="s">
        <v>35</v>
      </c>
      <c r="C15" s="45" t="s">
        <v>36</v>
      </c>
      <c r="D15" s="46" t="s">
        <v>40</v>
      </c>
      <c r="E15" s="47" t="s">
        <v>41</v>
      </c>
      <c r="F15" s="22" t="s">
        <v>70</v>
      </c>
      <c r="G15" s="53" t="s">
        <v>71</v>
      </c>
      <c r="H15" s="16">
        <f>I15+J15</f>
        <v>589600</v>
      </c>
      <c r="I15" s="16">
        <v>399600</v>
      </c>
      <c r="J15" s="16">
        <f>K15</f>
        <v>190000</v>
      </c>
      <c r="K15" s="23">
        <v>190000</v>
      </c>
    </row>
    <row r="16" spans="1:11" s="28" customFormat="1" ht="77.25" customHeight="1">
      <c r="A16" s="15">
        <v>5</v>
      </c>
      <c r="B16" s="29" t="s">
        <v>23</v>
      </c>
      <c r="C16" s="29" t="s">
        <v>24</v>
      </c>
      <c r="D16" s="30" t="s">
        <v>19</v>
      </c>
      <c r="E16" s="31" t="s">
        <v>51</v>
      </c>
      <c r="F16" s="18" t="s">
        <v>18</v>
      </c>
      <c r="G16" s="54" t="s">
        <v>38</v>
      </c>
      <c r="H16" s="16">
        <f aca="true" t="shared" si="0" ref="H16:H29">I16+J16</f>
        <v>317718</v>
      </c>
      <c r="I16" s="16">
        <v>317718</v>
      </c>
      <c r="J16" s="36">
        <f>K16</f>
        <v>0</v>
      </c>
      <c r="K16" s="23"/>
    </row>
    <row r="17" spans="1:11" s="28" customFormat="1" ht="68.25" customHeight="1">
      <c r="A17" s="15">
        <v>6</v>
      </c>
      <c r="B17" s="41" t="s">
        <v>23</v>
      </c>
      <c r="C17" s="29" t="s">
        <v>24</v>
      </c>
      <c r="D17" s="30" t="s">
        <v>19</v>
      </c>
      <c r="E17" s="31" t="s">
        <v>51</v>
      </c>
      <c r="F17" s="52" t="s">
        <v>80</v>
      </c>
      <c r="G17" s="54" t="s">
        <v>72</v>
      </c>
      <c r="H17" s="16">
        <f t="shared" si="0"/>
        <v>1049800</v>
      </c>
      <c r="I17" s="16">
        <v>153300</v>
      </c>
      <c r="J17" s="16">
        <f>K17</f>
        <v>896500</v>
      </c>
      <c r="K17" s="23">
        <v>896500</v>
      </c>
    </row>
    <row r="18" spans="1:11" s="28" customFormat="1" ht="77.25" customHeight="1">
      <c r="A18" s="15">
        <v>7</v>
      </c>
      <c r="B18" s="45" t="s">
        <v>73</v>
      </c>
      <c r="C18" s="45" t="s">
        <v>74</v>
      </c>
      <c r="D18" s="46" t="s">
        <v>19</v>
      </c>
      <c r="E18" s="51" t="s">
        <v>75</v>
      </c>
      <c r="F18" s="18" t="s">
        <v>18</v>
      </c>
      <c r="G18" s="54" t="s">
        <v>38</v>
      </c>
      <c r="H18" s="16">
        <f t="shared" si="0"/>
        <v>67638</v>
      </c>
      <c r="I18" s="16">
        <v>67638</v>
      </c>
      <c r="J18" s="16"/>
      <c r="K18" s="23"/>
    </row>
    <row r="19" spans="1:11" s="28" customFormat="1" ht="77.25" customHeight="1">
      <c r="A19" s="15">
        <v>8</v>
      </c>
      <c r="B19" s="29" t="s">
        <v>29</v>
      </c>
      <c r="C19" s="29" t="s">
        <v>30</v>
      </c>
      <c r="D19" s="30" t="s">
        <v>19</v>
      </c>
      <c r="E19" s="31" t="s">
        <v>34</v>
      </c>
      <c r="F19" s="18" t="s">
        <v>18</v>
      </c>
      <c r="G19" s="54" t="s">
        <v>38</v>
      </c>
      <c r="H19" s="16">
        <f t="shared" si="0"/>
        <v>150000</v>
      </c>
      <c r="I19" s="16">
        <v>150000</v>
      </c>
      <c r="J19" s="17"/>
      <c r="K19" s="23"/>
    </row>
    <row r="20" spans="1:11" s="32" customFormat="1" ht="86.25" customHeight="1">
      <c r="A20" s="15">
        <v>9</v>
      </c>
      <c r="B20" s="41" t="s">
        <v>14</v>
      </c>
      <c r="C20" s="42">
        <v>6030</v>
      </c>
      <c r="D20" s="43" t="s">
        <v>19</v>
      </c>
      <c r="E20" s="44" t="s">
        <v>20</v>
      </c>
      <c r="F20" s="18" t="s">
        <v>18</v>
      </c>
      <c r="G20" s="54" t="s">
        <v>38</v>
      </c>
      <c r="H20" s="16">
        <f t="shared" si="0"/>
        <v>773768</v>
      </c>
      <c r="I20" s="23">
        <v>673773</v>
      </c>
      <c r="J20" s="16">
        <f>K20</f>
        <v>99995</v>
      </c>
      <c r="K20" s="23">
        <v>99995</v>
      </c>
    </row>
    <row r="21" spans="1:11" s="28" customFormat="1" ht="81.75" customHeight="1">
      <c r="A21" s="15">
        <v>10</v>
      </c>
      <c r="B21" s="41" t="s">
        <v>15</v>
      </c>
      <c r="C21" s="15">
        <v>7461</v>
      </c>
      <c r="D21" s="41" t="s">
        <v>16</v>
      </c>
      <c r="E21" s="18" t="s">
        <v>17</v>
      </c>
      <c r="F21" s="24" t="s">
        <v>18</v>
      </c>
      <c r="G21" s="54" t="s">
        <v>38</v>
      </c>
      <c r="H21" s="16">
        <f t="shared" si="0"/>
        <v>1231623</v>
      </c>
      <c r="I21" s="25">
        <v>1231623</v>
      </c>
      <c r="J21" s="23">
        <f>K21</f>
        <v>0</v>
      </c>
      <c r="K21" s="23"/>
    </row>
    <row r="22" spans="1:11" s="28" customFormat="1" ht="81.75" customHeight="1">
      <c r="A22" s="15">
        <v>11</v>
      </c>
      <c r="B22" s="45" t="s">
        <v>25</v>
      </c>
      <c r="C22" s="45" t="s">
        <v>26</v>
      </c>
      <c r="D22" s="46" t="s">
        <v>22</v>
      </c>
      <c r="E22" s="47" t="s">
        <v>31</v>
      </c>
      <c r="F22" s="22" t="s">
        <v>27</v>
      </c>
      <c r="G22" s="54" t="s">
        <v>37</v>
      </c>
      <c r="H22" s="16">
        <f t="shared" si="0"/>
        <v>2000000</v>
      </c>
      <c r="I22" s="23">
        <v>-1800000</v>
      </c>
      <c r="J22" s="16">
        <f>K22</f>
        <v>3800000</v>
      </c>
      <c r="K22" s="16">
        <v>3800000</v>
      </c>
    </row>
    <row r="23" spans="1:11" s="28" customFormat="1" ht="81.75" customHeight="1">
      <c r="A23" s="15">
        <v>12</v>
      </c>
      <c r="B23" s="29">
        <v>3719770</v>
      </c>
      <c r="C23" s="29">
        <v>9770</v>
      </c>
      <c r="D23" s="30">
        <v>180</v>
      </c>
      <c r="E23" s="47" t="s">
        <v>48</v>
      </c>
      <c r="F23" s="22" t="s">
        <v>18</v>
      </c>
      <c r="G23" s="54" t="s">
        <v>49</v>
      </c>
      <c r="H23" s="16">
        <f t="shared" si="0"/>
        <v>1350000</v>
      </c>
      <c r="I23" s="23">
        <v>1350000</v>
      </c>
      <c r="J23" s="16"/>
      <c r="K23" s="16"/>
    </row>
    <row r="24" spans="1:11" s="28" customFormat="1" ht="80.25" customHeight="1">
      <c r="A24" s="15">
        <v>13</v>
      </c>
      <c r="B24" s="41" t="s">
        <v>42</v>
      </c>
      <c r="C24" s="41" t="s">
        <v>43</v>
      </c>
      <c r="D24" s="41" t="s">
        <v>44</v>
      </c>
      <c r="E24" s="18" t="s">
        <v>45</v>
      </c>
      <c r="F24" s="24" t="s">
        <v>46</v>
      </c>
      <c r="G24" s="54" t="s">
        <v>50</v>
      </c>
      <c r="H24" s="16">
        <f>I24+J24</f>
        <v>950000</v>
      </c>
      <c r="I24" s="23">
        <v>950000</v>
      </c>
      <c r="J24" s="16">
        <f>K24</f>
        <v>0</v>
      </c>
      <c r="K24" s="16"/>
    </row>
    <row r="25" spans="1:11" s="28" customFormat="1" ht="81.75" customHeight="1">
      <c r="A25" s="15">
        <v>14</v>
      </c>
      <c r="B25" s="41" t="s">
        <v>42</v>
      </c>
      <c r="C25" s="41" t="s">
        <v>43</v>
      </c>
      <c r="D25" s="41" t="s">
        <v>44</v>
      </c>
      <c r="E25" s="18" t="s">
        <v>45</v>
      </c>
      <c r="F25" s="24" t="s">
        <v>27</v>
      </c>
      <c r="G25" s="54" t="s">
        <v>47</v>
      </c>
      <c r="H25" s="16">
        <f>I25</f>
        <v>140000</v>
      </c>
      <c r="I25" s="23">
        <v>140000</v>
      </c>
      <c r="J25" s="16"/>
      <c r="K25" s="16"/>
    </row>
    <row r="26" spans="1:11" s="28" customFormat="1" ht="99" customHeight="1">
      <c r="A26" s="15">
        <v>15</v>
      </c>
      <c r="B26" s="41" t="s">
        <v>42</v>
      </c>
      <c r="C26" s="41" t="s">
        <v>43</v>
      </c>
      <c r="D26" s="41" t="s">
        <v>44</v>
      </c>
      <c r="E26" s="18" t="s">
        <v>45</v>
      </c>
      <c r="F26" s="24" t="s">
        <v>76</v>
      </c>
      <c r="G26" s="54" t="s">
        <v>77</v>
      </c>
      <c r="H26" s="16">
        <f>I26</f>
        <v>300000</v>
      </c>
      <c r="I26" s="23">
        <v>300000</v>
      </c>
      <c r="J26" s="16"/>
      <c r="K26" s="16"/>
    </row>
    <row r="27" spans="1:11" s="28" customFormat="1" ht="81.75" customHeight="1">
      <c r="A27" s="15">
        <v>16</v>
      </c>
      <c r="B27" s="41" t="s">
        <v>42</v>
      </c>
      <c r="C27" s="41" t="s">
        <v>43</v>
      </c>
      <c r="D27" s="41" t="s">
        <v>44</v>
      </c>
      <c r="E27" s="18" t="s">
        <v>45</v>
      </c>
      <c r="F27" s="24" t="s">
        <v>78</v>
      </c>
      <c r="G27" s="54" t="s">
        <v>79</v>
      </c>
      <c r="H27" s="16">
        <f>I27</f>
        <v>235000</v>
      </c>
      <c r="I27" s="23">
        <v>235000</v>
      </c>
      <c r="J27" s="16"/>
      <c r="K27" s="16"/>
    </row>
    <row r="28" spans="1:11" s="28" customFormat="1" ht="72.75" customHeight="1">
      <c r="A28" s="15">
        <v>17</v>
      </c>
      <c r="B28" s="41" t="s">
        <v>82</v>
      </c>
      <c r="C28" s="45">
        <v>8340</v>
      </c>
      <c r="D28" s="50" t="s">
        <v>83</v>
      </c>
      <c r="E28" s="55" t="s">
        <v>86</v>
      </c>
      <c r="F28" s="15" t="s">
        <v>85</v>
      </c>
      <c r="G28" s="54" t="s">
        <v>84</v>
      </c>
      <c r="H28" s="16">
        <f>J28</f>
        <v>200000</v>
      </c>
      <c r="I28" s="23"/>
      <c r="J28" s="16">
        <v>200000</v>
      </c>
      <c r="K28" s="16"/>
    </row>
    <row r="29" spans="1:11" s="28" customFormat="1" ht="40.5" customHeight="1">
      <c r="A29" s="15"/>
      <c r="B29" s="14" t="s">
        <v>28</v>
      </c>
      <c r="C29" s="33"/>
      <c r="D29" s="34"/>
      <c r="E29" s="35"/>
      <c r="F29" s="26"/>
      <c r="G29" s="27"/>
      <c r="H29" s="16">
        <f t="shared" si="0"/>
        <v>10269798</v>
      </c>
      <c r="I29" s="16">
        <f>SUM(I12:I27)</f>
        <v>4496143</v>
      </c>
      <c r="J29" s="16">
        <f>SUM(J12:J28)</f>
        <v>5773655</v>
      </c>
      <c r="K29" s="16">
        <f>SUM(K12:K27)</f>
        <v>5573655</v>
      </c>
    </row>
    <row r="30" spans="1:11" s="13" customFormat="1" ht="54" customHeight="1">
      <c r="A30" s="19" t="s">
        <v>13</v>
      </c>
      <c r="B30" s="57" t="s">
        <v>33</v>
      </c>
      <c r="C30" s="57"/>
      <c r="D30" s="58"/>
      <c r="E30" s="58"/>
      <c r="F30" s="20"/>
      <c r="G30" s="40" t="s">
        <v>32</v>
      </c>
      <c r="H30"/>
      <c r="I30" s="48"/>
      <c r="J30" s="21"/>
      <c r="K30" s="49"/>
    </row>
    <row r="37" spans="5:11" ht="12.75">
      <c r="E37" s="5"/>
      <c r="F37" s="5"/>
      <c r="G37" s="5"/>
      <c r="H37" s="5"/>
      <c r="I37" s="5"/>
      <c r="J37" s="5"/>
      <c r="K37" s="8"/>
    </row>
    <row r="38" spans="5:11" ht="16.5">
      <c r="E38" s="5"/>
      <c r="F38" s="9"/>
      <c r="G38" s="9"/>
      <c r="H38" s="9"/>
      <c r="I38" s="9"/>
      <c r="J38" s="9"/>
      <c r="K38" s="8"/>
    </row>
    <row r="39" spans="5:11" ht="12.75">
      <c r="E39" s="5"/>
      <c r="F39" s="5"/>
      <c r="G39" s="5"/>
      <c r="H39" s="5"/>
      <c r="I39" s="5"/>
      <c r="J39" s="5"/>
      <c r="K39" s="8"/>
    </row>
    <row r="40" spans="5:11" ht="12.75">
      <c r="E40" s="5"/>
      <c r="F40" s="5"/>
      <c r="G40" s="5"/>
      <c r="H40" s="5"/>
      <c r="I40" s="5"/>
      <c r="J40" s="5"/>
      <c r="K40" s="8"/>
    </row>
    <row r="41" spans="5:11" ht="12.75">
      <c r="E41" s="5"/>
      <c r="F41" s="5"/>
      <c r="G41" s="5"/>
      <c r="H41" s="5"/>
      <c r="I41" s="5"/>
      <c r="J41" s="5"/>
      <c r="K41" s="8"/>
    </row>
  </sheetData>
  <sheetProtection/>
  <mergeCells count="13">
    <mergeCell ref="D7:D11"/>
    <mergeCell ref="H7:H11"/>
    <mergeCell ref="I7:I11"/>
    <mergeCell ref="B7:B11"/>
    <mergeCell ref="C7:C11"/>
    <mergeCell ref="F7:F11"/>
    <mergeCell ref="B30:E30"/>
    <mergeCell ref="A7:A11"/>
    <mergeCell ref="H2:K2"/>
    <mergeCell ref="J7:K10"/>
    <mergeCell ref="A5:K5"/>
    <mergeCell ref="E7:E11"/>
    <mergeCell ref="G7:G11"/>
  </mergeCells>
  <printOptions/>
  <pageMargins left="0" right="0" top="0" bottom="0" header="0" footer="0"/>
  <pageSetup fitToHeight="2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2023-09-25T05:47:23Z</cp:lastPrinted>
  <dcterms:created xsi:type="dcterms:W3CDTF">2010-05-03T07:14:44Z</dcterms:created>
  <dcterms:modified xsi:type="dcterms:W3CDTF">2023-09-25T05:50:05Z</dcterms:modified>
  <cp:category/>
  <cp:version/>
  <cp:contentType/>
  <cp:contentStatus/>
</cp:coreProperties>
</file>