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<sst xmlns="http://schemas.openxmlformats.org/spreadsheetml/2006/main" count="119" uniqueCount="84">
  <si>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</si>
  <si>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</si>
  <si>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</si>
  <si>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</si>
  <si>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</si>
  <si>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</si>
  <si>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</si>
  <si>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</si>
  <si>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</si>
  <si>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</si>
  <si>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</si>
  <si>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</si>
  <si>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</si>
  <si>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</si>
  <si>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</si>
  <si>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Сторожинецька мiська рада</t>
  </si>
  <si>
    <t>0110000</t>
  </si>
  <si>
    <t>0113242</t>
  </si>
  <si>
    <t>3242</t>
  </si>
  <si>
    <t>1090</t>
  </si>
  <si>
    <t>Інші заходи у сфері соціального захисту і соціального забезпечення</t>
  </si>
  <si>
    <t>УСЬОГО</t>
  </si>
  <si>
    <t>X</t>
  </si>
  <si>
    <t>Додаток 6</t>
  </si>
  <si>
    <t xml:space="preserve">Головний спеціаліст (в.о.начальника) Фінансового відділу  </t>
  </si>
  <si>
    <t>Альона ШУТАК</t>
  </si>
  <si>
    <t>2451300000</t>
  </si>
  <si>
    <t>рішення  ХХХVI позачергової сесії міської ради VIIІ скликання від 14 грудня 2023 року №332-36/2023</t>
  </si>
  <si>
    <t>0620</t>
  </si>
  <si>
    <t>0116030</t>
  </si>
  <si>
    <t>6030</t>
  </si>
  <si>
    <t>Організація благоустрою населених пунктів</t>
  </si>
  <si>
    <t>Програма реформування і розвитку житлово-комунального господарства Сторожинецької міської ради Чернівецького району, Чернівецької області на 2021-2024 роки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</si>
  <si>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</si>
  <si>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</si>
  <si>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</si>
  <si>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</si>
  <si>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</si>
  <si>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</si>
  <si>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</si>
  <si>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</si>
  <si>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</si>
  <si>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Фінвідділ Сторожинецької міської ради Чернівецького району Чернівецької області</t>
  </si>
  <si>
    <t>3710000</t>
  </si>
  <si>
    <t>0118220</t>
  </si>
  <si>
    <t>8220</t>
  </si>
  <si>
    <t>0380</t>
  </si>
  <si>
    <t>Заходи та роботи з мобілізаційної підготовки місцевого значення</t>
  </si>
  <si>
    <t>рішення XVІІ сесії міської ради VIIІ скликання від 23.12.2021 року № 425-17/2021</t>
  </si>
  <si>
    <t>Зміни до додатку 6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</t>
  </si>
  <si>
    <t xml:space="preserve"> Розподіл витрат міського бюджету Сторожинецької територіальної громади  на реалізацію місцевих/регіональних програм у 2024 році</t>
  </si>
  <si>
    <t>до рішення ХLІ позачергової сесії Сторожинецької міської ради</t>
  </si>
  <si>
    <t>Рішення ХVІІ  сесії Сторожинецької міської ради VIIІ скликання від 23.12.2021 року  № 446- 17/2021</t>
  </si>
  <si>
    <t>0116013</t>
  </si>
  <si>
    <t>6013</t>
  </si>
  <si>
    <t xml:space="preserve">рішення ХVIІ сесії міської ради VIIІ скликання від 23.12.2021 року № 450-17/2021 </t>
  </si>
  <si>
    <t>Програма заходів безпеки на території Сторожинецької міської територіальної громади  на 2024-2026 роки</t>
  </si>
  <si>
    <t>Забезпечення діяльності водопровідно-каналізаційного господарства</t>
  </si>
  <si>
    <t>0117330</t>
  </si>
  <si>
    <t>7330</t>
  </si>
  <si>
    <t>0443</t>
  </si>
  <si>
    <t>Будівництво інших об`єктів комунальної власності</t>
  </si>
  <si>
    <t>Програма охорони навколишнього природного середовища Сторожинецької   міської ради на 2023-2025 роки</t>
  </si>
  <si>
    <t>рішення ХХІV позачергової сесії міської ради VIIІ скликання від 8 грудня 2022 р.№213- 24/2022</t>
  </si>
  <si>
    <t>0600000</t>
  </si>
  <si>
    <t>Відділ освіти Сторожинецької міської ради Чернівецького району Чернівецької області</t>
  </si>
  <si>
    <t>0610000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</si>
  <si>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</si>
  <si>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</si>
  <si>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</si>
  <si>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</si>
  <si>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</si>
  <si>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р. № 36-2/2020</t>
  </si>
  <si>
    <t xml:space="preserve">Програма профілактики правопорушень у сфері забезпечення державної безпеки на території Сторожинецької міської територіальної громади на 2023-2025 роки  </t>
  </si>
  <si>
    <t>рішення ХХХІХ сесії міської ради VIІI скликання від 12.04.2024 року № 73-39/2024 (зі змінами)</t>
  </si>
  <si>
    <t>рішення ХХІV сесії міської ради VIІI скликання від 14.12.2023 року № 330-36/2023 (зі змінами)</t>
  </si>
  <si>
    <t>рішення ХХХVІ сесії міської ради VIІI скликання від 08.12.2022 року № 223-4/2022 (зі змінами)</t>
  </si>
  <si>
    <t>Програма організації безоплатного поховання військовослужбовців та учасників бойових дій, що загинули внаслідок військової агресії росії проти України по Сторожинецькій міській територіальній громаді на 2024 рік</t>
  </si>
  <si>
    <t>Програма соціальної підтримки малозабезпечених верств населення Сторожинецької міської ради „Турбота” на 2022- 2024 роки</t>
  </si>
  <si>
    <t>рішення ХІ сесії міської ради VІІІ скликання від  02.09.2021 р. № 249-11/2021</t>
  </si>
  <si>
    <t xml:space="preserve">Програма «Питна вода»  у Сторожинецькій міській територіальній громаді на 2022 – 2026 роки
</t>
  </si>
  <si>
    <t>Програма заходів із підготовки юнаків до військової служби та призову до лав Збройних Сил України та інших військових формувань на території Сторожинецької міської територіальної громади на 2022 -2025 роки</t>
  </si>
  <si>
    <t>від 02 серпня  2024 р. №198 -41/2024</t>
  </si>
  <si>
    <t>Програма підтримки військових частин, військових формувань та установ Збройних сил України, Національної гвардії України, Державної прикордонної служби України, Міністерства оборони України й інших формувань залучених до забезпечення національної безпеки та оборони на 2024-2026 роки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</si>
</sst>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 quotePrefix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0" xfId="0" applyNumberFormat="1" applyFont="1" applyAlignment="1">
      <alignment horizontal="center"/>
    </xf>
    <xf numFmtId="4" fontId="3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9">
      <selection activeCell="E27" sqref="E27"/>
    </sheetView>
  </sheetViews>
  <sheetFormatPr defaultColWidth="9.00390625" defaultRowHeight="12.75"/>
  <cols>
    <col min="1" max="3" width="12.00390625" style="1" customWidth="1"/>
    <col min="4" max="4" width="37.25390625" style="1" customWidth="1"/>
    <col min="5" max="5" width="66.125" style="1" customWidth="1"/>
    <col min="6" max="6" width="42.875" style="1" customWidth="1"/>
    <col min="7" max="7" width="14.25390625" style="1" customWidth="1"/>
    <col min="8" max="8" width="16.25390625" style="1" customWidth="1"/>
    <col min="9" max="9" width="13.875" style="1" customWidth="1"/>
    <col min="10" max="10" width="14.00390625" style="1" customWidth="1"/>
    <col min="11" max="16384" width="9.125" style="1" customWidth="1"/>
  </cols>
  <sheetData>
    <row r="1" ht="15" customHeight="1">
      <c r="H1" s="1" t="s">
        <v>23</v>
      </c>
    </row>
    <row r="2" spans="8:10" ht="24.75" customHeight="1">
      <c r="H2" s="27" t="s">
        <v>51</v>
      </c>
      <c r="I2" s="27"/>
      <c r="J2" s="28"/>
    </row>
    <row r="3" ht="16.5" customHeight="1">
      <c r="H3" s="1" t="s">
        <v>82</v>
      </c>
    </row>
    <row r="4" ht="15.75" customHeight="1"/>
    <row r="5" spans="1:10" ht="43.5" customHeight="1">
      <c r="A5" s="29" t="s">
        <v>49</v>
      </c>
      <c r="B5" s="30"/>
      <c r="C5" s="30"/>
      <c r="D5" s="30"/>
      <c r="E5" s="30"/>
      <c r="F5" s="30"/>
      <c r="G5" s="30"/>
      <c r="H5" s="30"/>
      <c r="I5" s="30"/>
      <c r="J5" s="30"/>
    </row>
    <row r="6" ht="12.75">
      <c r="D6" s="24" t="s">
        <v>50</v>
      </c>
    </row>
    <row r="7" ht="19.5" customHeight="1">
      <c r="A7" s="4" t="s">
        <v>26</v>
      </c>
    </row>
    <row r="8" spans="1:10" ht="13.5" customHeight="1">
      <c r="A8" s="1" t="s">
        <v>0</v>
      </c>
      <c r="J8" s="2" t="s">
        <v>1</v>
      </c>
    </row>
    <row r="9" spans="1:10" ht="20.25" customHeight="1">
      <c r="A9" s="31" t="s">
        <v>2</v>
      </c>
      <c r="B9" s="31" t="s">
        <v>3</v>
      </c>
      <c r="C9" s="31" t="s">
        <v>4</v>
      </c>
      <c r="D9" s="31" t="s">
        <v>5</v>
      </c>
      <c r="E9" s="31" t="s">
        <v>6</v>
      </c>
      <c r="F9" s="31" t="s">
        <v>7</v>
      </c>
      <c r="G9" s="31" t="s">
        <v>8</v>
      </c>
      <c r="H9" s="31" t="s">
        <v>9</v>
      </c>
      <c r="I9" s="31" t="s">
        <v>10</v>
      </c>
      <c r="J9" s="31"/>
    </row>
    <row r="10" spans="1:10" ht="86.25" customHeight="1">
      <c r="A10" s="31"/>
      <c r="B10" s="31"/>
      <c r="C10" s="31"/>
      <c r="D10" s="31"/>
      <c r="E10" s="31"/>
      <c r="F10" s="31"/>
      <c r="G10" s="31"/>
      <c r="H10" s="31"/>
      <c r="I10" s="5" t="s">
        <v>11</v>
      </c>
      <c r="J10" s="5" t="s">
        <v>12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6">
        <v>9</v>
      </c>
      <c r="J11" s="6">
        <v>10</v>
      </c>
    </row>
    <row r="12" spans="1:10" ht="12.75">
      <c r="A12" s="7" t="s">
        <v>13</v>
      </c>
      <c r="B12" s="7" t="s">
        <v>14</v>
      </c>
      <c r="C12" s="7" t="s">
        <v>14</v>
      </c>
      <c r="D12" s="8" t="s">
        <v>15</v>
      </c>
      <c r="E12" s="8" t="s">
        <v>14</v>
      </c>
      <c r="F12" s="8" t="s">
        <v>14</v>
      </c>
      <c r="G12" s="9">
        <f>G13</f>
        <v>2262068</v>
      </c>
      <c r="H12" s="9">
        <f>H13</f>
        <v>1460068</v>
      </c>
      <c r="I12" s="9">
        <f>I13</f>
        <v>802000</v>
      </c>
      <c r="J12" s="9">
        <f>J13</f>
        <v>802000</v>
      </c>
    </row>
    <row r="13" spans="1:10" ht="12.75">
      <c r="A13" s="7" t="s">
        <v>16</v>
      </c>
      <c r="B13" s="7" t="s">
        <v>14</v>
      </c>
      <c r="C13" s="7" t="s">
        <v>14</v>
      </c>
      <c r="D13" s="8" t="s">
        <v>15</v>
      </c>
      <c r="E13" s="8" t="s">
        <v>14</v>
      </c>
      <c r="F13" s="8" t="s">
        <v>14</v>
      </c>
      <c r="G13" s="9">
        <f>H13+I13</f>
        <v>2262068</v>
      </c>
      <c r="H13" s="9">
        <f>H14+H15+H16+H17+H18+H19+H20+H21</f>
        <v>1460068</v>
      </c>
      <c r="I13" s="9">
        <f>+I14+I15+I16+I17+I18+I19+I20+I21</f>
        <v>802000</v>
      </c>
      <c r="J13" s="9">
        <f>J14+J15+J16+J17+J18+J19+J20+J21</f>
        <v>802000</v>
      </c>
    </row>
    <row r="14" spans="1:10" ht="42" customHeight="1">
      <c r="A14" s="5" t="s">
        <v>17</v>
      </c>
      <c r="B14" s="5" t="s">
        <v>18</v>
      </c>
      <c r="C14" s="5" t="s">
        <v>19</v>
      </c>
      <c r="D14" s="10" t="s">
        <v>20</v>
      </c>
      <c r="E14" s="10" t="s">
        <v>77</v>
      </c>
      <c r="F14" s="10" t="s">
        <v>27</v>
      </c>
      <c r="G14" s="9">
        <f aca="true" t="shared" si="0" ref="G14:G29">H14+I14</f>
        <v>50000</v>
      </c>
      <c r="H14" s="11">
        <v>50000</v>
      </c>
      <c r="I14" s="11"/>
      <c r="J14" s="11"/>
    </row>
    <row r="15" spans="1:10" ht="33" customHeight="1">
      <c r="A15" s="5" t="s">
        <v>17</v>
      </c>
      <c r="B15" s="5" t="s">
        <v>18</v>
      </c>
      <c r="C15" s="5" t="s">
        <v>19</v>
      </c>
      <c r="D15" s="10" t="s">
        <v>20</v>
      </c>
      <c r="E15" s="10" t="s">
        <v>78</v>
      </c>
      <c r="F15" s="10" t="s">
        <v>52</v>
      </c>
      <c r="G15" s="9">
        <f>H15</f>
        <v>200000</v>
      </c>
      <c r="H15" s="11">
        <v>200000</v>
      </c>
      <c r="I15" s="11"/>
      <c r="J15" s="11"/>
    </row>
    <row r="16" spans="1:10" ht="38.25" customHeight="1">
      <c r="A16" s="12" t="s">
        <v>53</v>
      </c>
      <c r="B16" s="12" t="s">
        <v>54</v>
      </c>
      <c r="C16" s="13" t="s">
        <v>28</v>
      </c>
      <c r="D16" s="14" t="s">
        <v>57</v>
      </c>
      <c r="E16" s="15" t="s">
        <v>32</v>
      </c>
      <c r="F16" s="16" t="s">
        <v>79</v>
      </c>
      <c r="G16" s="9">
        <f>H16</f>
        <v>200000</v>
      </c>
      <c r="H16" s="11">
        <v>200000</v>
      </c>
      <c r="I16" s="11"/>
      <c r="J16" s="11"/>
    </row>
    <row r="17" spans="1:10" ht="39.75" customHeight="1">
      <c r="A17" s="12" t="s">
        <v>29</v>
      </c>
      <c r="B17" s="12" t="s">
        <v>30</v>
      </c>
      <c r="C17" s="13" t="s">
        <v>28</v>
      </c>
      <c r="D17" s="14" t="s">
        <v>31</v>
      </c>
      <c r="E17" s="15" t="s">
        <v>32</v>
      </c>
      <c r="F17" s="16" t="s">
        <v>79</v>
      </c>
      <c r="G17" s="9">
        <f t="shared" si="0"/>
        <v>826468</v>
      </c>
      <c r="H17" s="11">
        <v>826468</v>
      </c>
      <c r="I17" s="11"/>
      <c r="J17" s="11"/>
    </row>
    <row r="18" spans="1:10" ht="36.75" customHeight="1">
      <c r="A18" s="12" t="s">
        <v>58</v>
      </c>
      <c r="B18" s="12" t="s">
        <v>59</v>
      </c>
      <c r="C18" s="13" t="s">
        <v>60</v>
      </c>
      <c r="D18" s="14" t="s">
        <v>61</v>
      </c>
      <c r="E18" s="25" t="s">
        <v>80</v>
      </c>
      <c r="F18" s="16" t="s">
        <v>55</v>
      </c>
      <c r="G18" s="9">
        <f t="shared" si="0"/>
        <v>102000</v>
      </c>
      <c r="H18" s="11"/>
      <c r="I18" s="11">
        <v>102000</v>
      </c>
      <c r="J18" s="11">
        <f>I18</f>
        <v>102000</v>
      </c>
    </row>
    <row r="19" spans="1:10" ht="35.25" customHeight="1">
      <c r="A19" s="12" t="s">
        <v>58</v>
      </c>
      <c r="B19" s="12" t="s">
        <v>59</v>
      </c>
      <c r="C19" s="13" t="s">
        <v>60</v>
      </c>
      <c r="D19" s="14" t="s">
        <v>61</v>
      </c>
      <c r="E19" s="25" t="s">
        <v>62</v>
      </c>
      <c r="F19" s="16" t="s">
        <v>63</v>
      </c>
      <c r="G19" s="9">
        <f t="shared" si="0"/>
        <v>700000</v>
      </c>
      <c r="H19" s="11"/>
      <c r="I19" s="11">
        <v>700000</v>
      </c>
      <c r="J19" s="11">
        <f>I19</f>
        <v>700000</v>
      </c>
    </row>
    <row r="20" spans="1:10" ht="41.25" customHeight="1">
      <c r="A20" s="12" t="s">
        <v>33</v>
      </c>
      <c r="B20" s="12" t="s">
        <v>34</v>
      </c>
      <c r="C20" s="13" t="s">
        <v>35</v>
      </c>
      <c r="D20" s="14" t="s">
        <v>36</v>
      </c>
      <c r="E20" s="15" t="s">
        <v>32</v>
      </c>
      <c r="F20" s="16" t="s">
        <v>79</v>
      </c>
      <c r="G20" s="9">
        <f t="shared" si="0"/>
        <v>153600</v>
      </c>
      <c r="H20" s="11">
        <v>153600</v>
      </c>
      <c r="I20" s="11"/>
      <c r="J20" s="11"/>
    </row>
    <row r="21" spans="1:10" ht="44.25" customHeight="1">
      <c r="A21" s="12" t="s">
        <v>44</v>
      </c>
      <c r="B21" s="12" t="s">
        <v>45</v>
      </c>
      <c r="C21" s="13" t="s">
        <v>46</v>
      </c>
      <c r="D21" s="14" t="s">
        <v>47</v>
      </c>
      <c r="E21" s="10" t="s">
        <v>81</v>
      </c>
      <c r="F21" s="10" t="s">
        <v>48</v>
      </c>
      <c r="G21" s="9">
        <f t="shared" si="0"/>
        <v>30000</v>
      </c>
      <c r="H21" s="11">
        <v>30000</v>
      </c>
      <c r="I21" s="11"/>
      <c r="J21" s="11"/>
    </row>
    <row r="22" spans="1:10" ht="35.25" customHeight="1">
      <c r="A22" s="17" t="s">
        <v>64</v>
      </c>
      <c r="B22" s="7"/>
      <c r="C22" s="18"/>
      <c r="D22" s="22" t="s">
        <v>65</v>
      </c>
      <c r="E22" s="7"/>
      <c r="F22" s="18"/>
      <c r="G22" s="19">
        <f>H22+I22</f>
        <v>640000</v>
      </c>
      <c r="H22" s="11">
        <f>H23</f>
        <v>130000</v>
      </c>
      <c r="I22" s="11">
        <f>J22</f>
        <v>510000</v>
      </c>
      <c r="J22" s="11">
        <f>J23</f>
        <v>510000</v>
      </c>
    </row>
    <row r="23" spans="1:10" ht="33.75" customHeight="1">
      <c r="A23" s="17" t="s">
        <v>66</v>
      </c>
      <c r="B23" s="7"/>
      <c r="C23" s="18"/>
      <c r="D23" s="22" t="s">
        <v>65</v>
      </c>
      <c r="E23" s="7"/>
      <c r="F23" s="18"/>
      <c r="G23" s="19">
        <f>G24</f>
        <v>640000</v>
      </c>
      <c r="H23" s="11">
        <f>H24</f>
        <v>130000</v>
      </c>
      <c r="I23" s="11">
        <f>J23</f>
        <v>510000</v>
      </c>
      <c r="J23" s="11">
        <f>J24</f>
        <v>510000</v>
      </c>
    </row>
    <row r="24" spans="1:10" ht="39" customHeight="1">
      <c r="A24" s="12" t="s">
        <v>67</v>
      </c>
      <c r="B24" s="12" t="s">
        <v>68</v>
      </c>
      <c r="C24" s="13" t="s">
        <v>69</v>
      </c>
      <c r="D24" s="14" t="s">
        <v>70</v>
      </c>
      <c r="E24" s="15" t="s">
        <v>71</v>
      </c>
      <c r="F24" s="16" t="s">
        <v>72</v>
      </c>
      <c r="G24" s="19">
        <f>H24+I24</f>
        <v>640000</v>
      </c>
      <c r="H24" s="26">
        <v>130000</v>
      </c>
      <c r="I24" s="11">
        <f>J24</f>
        <v>510000</v>
      </c>
      <c r="J24" s="11">
        <v>510000</v>
      </c>
    </row>
    <row r="25" spans="1:10" ht="36" customHeight="1">
      <c r="A25" s="17" t="s">
        <v>41</v>
      </c>
      <c r="B25" s="7"/>
      <c r="C25" s="18"/>
      <c r="D25" s="19" t="s">
        <v>42</v>
      </c>
      <c r="E25" s="15"/>
      <c r="F25" s="16"/>
      <c r="G25" s="9">
        <f>G26</f>
        <v>510000</v>
      </c>
      <c r="H25" s="9">
        <f>H26</f>
        <v>510000</v>
      </c>
      <c r="I25" s="11"/>
      <c r="J25" s="11"/>
    </row>
    <row r="26" spans="1:10" ht="30.75" customHeight="1">
      <c r="A26" s="17" t="s">
        <v>43</v>
      </c>
      <c r="B26" s="7"/>
      <c r="C26" s="18"/>
      <c r="D26" s="19" t="s">
        <v>42</v>
      </c>
      <c r="E26" s="15"/>
      <c r="F26" s="16"/>
      <c r="G26" s="9">
        <f>H26</f>
        <v>510000</v>
      </c>
      <c r="H26" s="9">
        <f>H27+H28+H29</f>
        <v>510000</v>
      </c>
      <c r="I26" s="11"/>
      <c r="J26" s="11"/>
    </row>
    <row r="27" spans="1:10" ht="54" customHeight="1">
      <c r="A27" s="12" t="s">
        <v>37</v>
      </c>
      <c r="B27" s="12" t="s">
        <v>38</v>
      </c>
      <c r="C27" s="13" t="s">
        <v>39</v>
      </c>
      <c r="D27" s="14" t="s">
        <v>40</v>
      </c>
      <c r="E27" s="16" t="s">
        <v>83</v>
      </c>
      <c r="F27" s="23" t="s">
        <v>74</v>
      </c>
      <c r="G27" s="9">
        <f t="shared" si="0"/>
        <v>100000</v>
      </c>
      <c r="H27" s="11">
        <v>100000</v>
      </c>
      <c r="I27" s="11"/>
      <c r="J27" s="11"/>
    </row>
    <row r="28" spans="1:10" ht="39.75" customHeight="1">
      <c r="A28" s="12" t="s">
        <v>37</v>
      </c>
      <c r="B28" s="12" t="s">
        <v>38</v>
      </c>
      <c r="C28" s="13" t="s">
        <v>39</v>
      </c>
      <c r="D28" s="14" t="s">
        <v>40</v>
      </c>
      <c r="E28" s="16" t="s">
        <v>56</v>
      </c>
      <c r="F28" s="16" t="s">
        <v>75</v>
      </c>
      <c r="G28" s="9">
        <f t="shared" si="0"/>
        <v>340000</v>
      </c>
      <c r="H28" s="11">
        <v>340000</v>
      </c>
      <c r="I28" s="11"/>
      <c r="J28" s="11"/>
    </row>
    <row r="29" spans="1:10" ht="42.75" customHeight="1">
      <c r="A29" s="12" t="s">
        <v>37</v>
      </c>
      <c r="B29" s="12" t="s">
        <v>38</v>
      </c>
      <c r="C29" s="13" t="s">
        <v>39</v>
      </c>
      <c r="D29" s="14" t="s">
        <v>40</v>
      </c>
      <c r="E29" s="16" t="s">
        <v>73</v>
      </c>
      <c r="F29" s="16" t="s">
        <v>76</v>
      </c>
      <c r="G29" s="9">
        <f t="shared" si="0"/>
        <v>70000</v>
      </c>
      <c r="H29" s="11">
        <v>70000</v>
      </c>
      <c r="I29" s="11"/>
      <c r="J29" s="11"/>
    </row>
    <row r="30" spans="1:10" ht="32.25" customHeight="1">
      <c r="A30" s="7" t="s">
        <v>22</v>
      </c>
      <c r="B30" s="7" t="s">
        <v>22</v>
      </c>
      <c r="C30" s="7" t="s">
        <v>22</v>
      </c>
      <c r="D30" s="20" t="s">
        <v>21</v>
      </c>
      <c r="E30" s="20" t="s">
        <v>22</v>
      </c>
      <c r="F30" s="20" t="s">
        <v>22</v>
      </c>
      <c r="G30" s="9">
        <f>G12+G22+G25</f>
        <v>3412068</v>
      </c>
      <c r="H30" s="9">
        <f>H12+H22+H25</f>
        <v>2100068</v>
      </c>
      <c r="I30" s="9">
        <f>I12+I22+I25</f>
        <v>1312000</v>
      </c>
      <c r="J30" s="9">
        <f>J12+J22+J25</f>
        <v>1312000</v>
      </c>
    </row>
    <row r="32" spans="1:10" ht="12.7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2:13" ht="26.25" customHeight="1">
      <c r="B33" s="32" t="s">
        <v>24</v>
      </c>
      <c r="C33" s="28"/>
      <c r="D33" s="28"/>
      <c r="E33" s="3"/>
      <c r="F33" s="3" t="s">
        <v>25</v>
      </c>
      <c r="G33" s="3"/>
      <c r="H33" s="21"/>
      <c r="I33" s="3"/>
      <c r="J33" s="3"/>
      <c r="K33" s="3"/>
      <c r="L33" s="3"/>
      <c r="M33" s="3"/>
    </row>
  </sheetData>
  <sheetProtection/>
  <mergeCells count="13">
    <mergeCell ref="B33:D33"/>
    <mergeCell ref="I9:J9"/>
    <mergeCell ref="A32:J32"/>
    <mergeCell ref="H2:J2"/>
    <mergeCell ref="A5:J5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1968503937007874" right="0.1968503937007874" top="0.7874015748031497" bottom="0.3937007874015748" header="0" footer="0"/>
  <pageSetup fitToHeight="50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2024-07-30T12:03:46Z</cp:lastPrinted>
  <dcterms:created xsi:type="dcterms:W3CDTF">2023-11-28T09:44:04Z</dcterms:created>
  <dcterms:modified xsi:type="dcterms:W3CDTF">2024-08-02T10:52:50Z</dcterms:modified>
  <cp:category/>
  <cp:version/>
  <cp:contentType/>
  <cp:contentStatus/>
</cp:coreProperties>
</file>