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0730" windowHeight="11760"/>
  </bookViews>
  <sheets>
    <sheet name="Лист1" sheetId="1" r:id="rId1"/>
  </sheets>
  <definedNames>
    <definedName name="_xlnm.Print_Area" localSheetId="0">Лист1!$A$1:$F$56</definedName>
  </definedNames>
  <calcPr calcId="114210"/>
</workbook>
</file>

<file path=xl/calcChain.xml><?xml version="1.0" encoding="utf-8"?>
<calcChain xmlns="http://schemas.openxmlformats.org/spreadsheetml/2006/main">
  <c r="D38" i="1"/>
  <c r="D53"/>
  <c r="D18"/>
  <c r="D24"/>
  <c r="D50"/>
  <c r="D19"/>
  <c r="D45"/>
  <c r="D52"/>
  <c r="D51"/>
</calcChain>
</file>

<file path=xl/sharedStrings.xml><?xml version="1.0" encoding="utf-8"?>
<sst xmlns="http://schemas.openxmlformats.org/spreadsheetml/2006/main" count="67" uniqueCount="53">
  <si>
    <t>( код бюджету)</t>
  </si>
  <si>
    <t>Усього</t>
  </si>
  <si>
    <t>І. Трансферти до загального фонду бюджету</t>
  </si>
  <si>
    <t>ІІ. Трансферти до спеціального фонду бюджету</t>
  </si>
  <si>
    <t>X</t>
  </si>
  <si>
    <t>УСЬОГО за розділами І, ІІ, у тому числі:</t>
  </si>
  <si>
    <t>загальний фонд</t>
  </si>
  <si>
    <t>спеціальний фонд</t>
  </si>
  <si>
    <t>Найменування трансферту /Найменування бюджету – надавача міжбюджетного трансферту</t>
  </si>
  <si>
    <t>Код Класифікації доходу бюджету / Код бюджету</t>
  </si>
  <si>
    <t>(грн)</t>
  </si>
  <si>
    <t>1. Показники міжбюджетних трансфертів з інших бюджетів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</si>
  <si>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</si>
  <si>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</si>
  <si>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І. Трансферти із загального фонду бюджету</t>
  </si>
  <si>
    <t>ІІ. Трансферти із спеціального фонду бюджету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</si>
  <si>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</si>
  <si>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– отримувача міжбюджетного трансферту</t>
  </si>
  <si>
    <t>41053900</t>
  </si>
  <si>
    <t>Інші субвенції з місцевого бюджету (співфінансування на реконструкцію будинку культури по вул. Головній №20-Г в с. Стара Жадова, Сторожинецького району, Чернівецької області)</t>
  </si>
  <si>
    <t>Інші субвенції з місцевого бюджету (співфінансування на реконструкцію будівлі солдатської їдальні під дошкільний навчальний заклад по вул.Гвардійській, 15 в м.Сторожинець Чернівецької області)</t>
  </si>
  <si>
    <t xml:space="preserve">                                                                                                                                  </t>
  </si>
  <si>
    <t xml:space="preserve"> Додаток 4</t>
  </si>
  <si>
    <t>Державний бюджет</t>
  </si>
  <si>
    <t>Міжбюджетні трансферти міського бюджету Сторожинецької територіальної громади на 2025 рік</t>
  </si>
  <si>
    <t xml:space="preserve">Зміни до додатку 4 рішення ХLVI позачергової сесії Сторожинецької міської ради  VIIІ скликання від 19 грудня 2024 р. № 369-46/2024 «Про міський бюджет Сторожинецької  територіальної громади на 2025 рік» </t>
  </si>
  <si>
    <t xml:space="preserve">41053900
</t>
  </si>
  <si>
    <t>Інші субвенції з місцевого бюджету</t>
  </si>
  <si>
    <t>Бюджет Кам`янської сільської територіальної громади</t>
  </si>
  <si>
    <t>2410000000</t>
  </si>
  <si>
    <t>Обласний бюджет Чернівецької області</t>
  </si>
  <si>
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 видатки квартирно-експлуатаційному відділу м.Чернівці на ремонт аварійної будівлі № 1/9 (поліклініка), військового містечка № 1 військової частини А1028 та для проведення ремонтних робіт інших приміщень </t>
  </si>
  <si>
    <t>до рішення LІІ  позачергової сесії Сторожинецької міської ради</t>
  </si>
  <si>
    <t>від 14 листопада  2025 р. №    -52/2025</t>
  </si>
  <si>
    <t>41050100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</si>
  <si>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 за рахунок відповідної субвенції з державного бюджету</t>
  </si>
  <si>
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 видатки квартирно-експлуатаційному відділу м.Чернівці на "реконструкцію будівлі №1/9 (поліклініка) військового містечка №1 з влаштуванням заходів безбар’єрного пересування для маломобільних груп населення (влаштування ліфта та пандусів) військової частини А1028”
</t>
  </si>
  <si>
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поточні видатки (матеріально-технічне забезпечення) військовій частині А4815   </t>
  </si>
  <si>
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поточні  видатки військовій частині А 7035 </t>
  </si>
  <si>
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поточні  видатки військовій частині А2582 </t>
  </si>
  <si>
    <r>
      <t xml:space="preserve"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видатки  військовій частині А 7015</t>
    </r>
  </si>
  <si>
    <t>Субвенція з місцевого бюджету державному бюджету на виконання програм соціально-економічного розвитку регіонів, згідно "Програми заходів підготовки юнаків до військової служби, призову до Збройних Сил України та інших військових формувань на території Сторожинецької міської територіальної громади на 2022 -2025 роки", поточні видатки Чернівецькому обласному територіальному центру комплектування та соціальної підтримки</t>
  </si>
  <si>
    <t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поточні  видатки  військовій частині А4638</t>
  </si>
  <si>
    <t xml:space="preserve">Обласний бюджет Чернівецької області </t>
  </si>
  <si>
    <t>Інші субвенції з місцевого бюджету,  спів фінансування  виконання робіт з експлуатаційного утримання  доріг місцевого значення на території Сторожинецької міської територіальної громади: О26050 «Глибока-Буденець Банилів-Підгірний на ділянці км 28+100- км 31+150  ДУ «Служби розвитку Буковини»</t>
  </si>
  <si>
    <t xml:space="preserve">Інші субвенції з місцевого бюджету на виконання заходів Регіональної програми профілактики правопорушень в Чернівецькій області на період 2023-2025 років (для Територіального управління БЕБ у Чернівецькій області)  капітальні видатки </t>
  </si>
  <si>
    <t>Субвенція з місцевого бюджету державному бюджету на виконання програм соціально-економічного розвитку регіонів, згідно "Програми заходів підготовки юнаків до військової служби, призову до Збройних Сил України та інших військових формувань на території Сторожинецької міської територіальної громади на 2022 -2025 роки", капітальні видатки Чернівецькому обласному територіальному центру комплектування та соціальної підтримки для першого відділу районного територіального центру комплектування та соціальної підтримки м.Сторожинець</t>
  </si>
  <si>
    <t>Бюджет Кам'янської сільської територіальної громади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</si>
  <si>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</si>
  <si>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</si>
  <si>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Головний спеціаліст  Фінансового відділу                                                                                                   Альона ШУТАК</t>
  </si>
  <si>
    <t xml:space="preserve">Субвенція з місцевого бюджету державному бюджету на виконання програм соціально-економічного розвитку регіонів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поточні видатки квартирно-експлуатаційному відділу м.Чернівці для Чернівецького зонального відділу Військової служби правопорядку </t>
  </si>
  <si>
    <t>Інші субвенції з місцевого бюджету,  спів фінансування на виконання робіт з поточного ремонту обласної дороги місцевого значення О26050 «Глибока-Буденець Банилів-Підгірний на ділянці км 28+100- км 31+150  ДУ «Служби розвитку Буковини»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</si>
</sst>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wrapText="1"/>
    </xf>
    <xf numFmtId="0" fontId="7" fillId="0" borderId="0" xfId="0" applyFont="1" applyFill="1"/>
    <xf numFmtId="0" fontId="3" fillId="0" borderId="0" xfId="0" applyFont="1" applyFill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0" borderId="0" xfId="0" applyNumberFormat="1" applyFont="1" applyFill="1"/>
    <xf numFmtId="0" fontId="3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4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Continuous" vertical="center" wrapText="1"/>
    </xf>
    <xf numFmtId="0" fontId="5" fillId="0" borderId="3" xfId="0" applyFont="1" applyFill="1" applyBorder="1" applyAlignment="1">
      <alignment horizontal="centerContinuous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0" fontId="3" fillId="0" borderId="1" xfId="0" applyFont="1" applyFill="1" applyBorder="1" applyAlignment="1">
      <alignment horizontal="left" vertical="justify" wrapText="1"/>
    </xf>
    <xf numFmtId="0" fontId="6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/>
    <xf numFmtId="4" fontId="2" fillId="0" borderId="3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0" xfId="0" applyFont="1" applyFill="1" applyBorder="1" applyAlignment="1">
      <alignment horizontal="center" vertical="top" wrapText="1"/>
    </xf>
    <xf numFmtId="49" fontId="6" fillId="0" borderId="4" xfId="0" applyNumberFormat="1" applyFont="1" applyFill="1" applyBorder="1" applyAlignment="1">
      <alignment wrapText="1"/>
    </xf>
    <xf numFmtId="49" fontId="6" fillId="0" borderId="3" xfId="0" applyNumberFormat="1" applyFont="1" applyFill="1" applyBorder="1" applyAlignment="1">
      <alignment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Normal_Доходи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1"/>
  <sheetViews>
    <sheetView tabSelected="1" zoomScaleNormal="100" zoomScaleSheetLayoutView="100" workbookViewId="0">
      <selection activeCell="E9" sqref="E9:E10"/>
    </sheetView>
  </sheetViews>
  <sheetFormatPr defaultRowHeight="15.75"/>
  <cols>
    <col min="1" max="1" width="23.5703125" style="4" customWidth="1"/>
    <col min="2" max="2" width="17" style="4" hidden="1" customWidth="1"/>
    <col min="3" max="3" width="134" style="4" customWidth="1"/>
    <col min="4" max="4" width="30.28515625" style="23" customWidth="1"/>
    <col min="5" max="16384" width="9.140625" style="4"/>
  </cols>
  <sheetData>
    <row r="1" spans="1:6" ht="19.5" customHeight="1">
      <c r="B1" s="10"/>
      <c r="C1" s="11"/>
      <c r="D1" s="63" t="s">
        <v>22</v>
      </c>
      <c r="F1" s="13"/>
    </row>
    <row r="2" spans="1:6" ht="30" customHeight="1">
      <c r="B2" s="10"/>
      <c r="C2" s="14"/>
      <c r="D2" s="37" t="s">
        <v>32</v>
      </c>
      <c r="E2" s="37"/>
      <c r="F2" s="37"/>
    </row>
    <row r="3" spans="1:6" ht="18.75" customHeight="1">
      <c r="B3" s="10"/>
      <c r="C3" s="12" t="s">
        <v>21</v>
      </c>
      <c r="D3" s="37" t="s">
        <v>33</v>
      </c>
      <c r="E3" s="37"/>
      <c r="F3" s="37"/>
    </row>
    <row r="4" spans="1:6" ht="29.25" customHeight="1">
      <c r="B4" s="10"/>
      <c r="C4" s="10"/>
      <c r="D4" s="10"/>
      <c r="E4" s="15"/>
      <c r="F4" s="13"/>
    </row>
    <row r="5" spans="1:6" ht="33" customHeight="1">
      <c r="A5" s="80" t="s">
        <v>25</v>
      </c>
      <c r="B5" s="81"/>
      <c r="C5" s="81"/>
      <c r="D5" s="81"/>
      <c r="E5" s="16"/>
    </row>
    <row r="6" spans="1:6" ht="25.5" customHeight="1">
      <c r="A6" s="87" t="s">
        <v>24</v>
      </c>
      <c r="B6" s="81"/>
      <c r="C6" s="81"/>
      <c r="D6" s="81"/>
      <c r="E6" s="16"/>
    </row>
    <row r="7" spans="1:6" ht="19.5" customHeight="1">
      <c r="A7" s="17"/>
      <c r="B7" s="85">
        <v>2451300000</v>
      </c>
      <c r="C7" s="85"/>
      <c r="D7" s="18"/>
      <c r="E7" s="18"/>
      <c r="F7" s="18"/>
    </row>
    <row r="8" spans="1:6">
      <c r="A8" s="19"/>
      <c r="B8" s="86" t="s">
        <v>0</v>
      </c>
      <c r="C8" s="86"/>
      <c r="D8" s="18"/>
      <c r="E8" s="18"/>
      <c r="F8" s="18"/>
    </row>
    <row r="10" spans="1:6">
      <c r="A10" s="82" t="s">
        <v>11</v>
      </c>
      <c r="B10" s="82"/>
      <c r="C10" s="82"/>
      <c r="D10" s="82"/>
    </row>
    <row r="12" spans="1:6">
      <c r="C12" s="5"/>
      <c r="D12" s="24" t="s">
        <v>10</v>
      </c>
    </row>
    <row r="13" spans="1:6" ht="50.25" customHeight="1">
      <c r="A13" s="3" t="s">
        <v>9</v>
      </c>
      <c r="B13" s="64" t="s">
        <v>8</v>
      </c>
      <c r="C13" s="66"/>
      <c r="D13" s="25" t="s">
        <v>1</v>
      </c>
    </row>
    <row r="14" spans="1:6">
      <c r="A14" s="2">
        <v>1</v>
      </c>
      <c r="B14" s="83">
        <v>2</v>
      </c>
      <c r="C14" s="84"/>
      <c r="D14" s="26">
        <v>3</v>
      </c>
    </row>
    <row r="15" spans="1:6" ht="24" customHeight="1">
      <c r="A15" s="64" t="s">
        <v>2</v>
      </c>
      <c r="B15" s="65"/>
      <c r="C15" s="65"/>
      <c r="D15" s="66"/>
    </row>
    <row r="16" spans="1:6" ht="45" customHeight="1">
      <c r="A16" s="38" t="s">
        <v>34</v>
      </c>
      <c r="B16" s="1"/>
      <c r="C16" s="62" t="s">
        <v>35</v>
      </c>
      <c r="D16" s="40">
        <v>5096065.5</v>
      </c>
    </row>
    <row r="17" spans="1:5" ht="48" customHeight="1">
      <c r="A17" s="38" t="s">
        <v>48</v>
      </c>
      <c r="B17" s="1" t="s">
        <v>49</v>
      </c>
      <c r="C17" s="61" t="s">
        <v>49</v>
      </c>
      <c r="D17" s="47">
        <v>61430</v>
      </c>
      <c r="E17" s="57"/>
    </row>
    <row r="18" spans="1:5" ht="23.25" customHeight="1">
      <c r="A18" s="1" t="s">
        <v>29</v>
      </c>
      <c r="B18" s="1"/>
      <c r="C18" s="1" t="s">
        <v>30</v>
      </c>
      <c r="D18" s="39">
        <f>D16+D17</f>
        <v>5157495.5</v>
      </c>
    </row>
    <row r="19" spans="1:5" ht="23.25" customHeight="1">
      <c r="A19" s="52" t="s">
        <v>26</v>
      </c>
      <c r="B19" s="53"/>
      <c r="C19" s="53" t="s">
        <v>27</v>
      </c>
      <c r="D19" s="27">
        <f>D20</f>
        <v>50000</v>
      </c>
    </row>
    <row r="20" spans="1:5" ht="23.25" customHeight="1">
      <c r="A20" s="20">
        <v>245450000</v>
      </c>
      <c r="B20" s="54" t="s">
        <v>28</v>
      </c>
      <c r="C20" s="55" t="s">
        <v>47</v>
      </c>
      <c r="D20" s="56">
        <v>50000</v>
      </c>
    </row>
    <row r="21" spans="1:5" ht="22.5" customHeight="1">
      <c r="A21" s="64" t="s">
        <v>3</v>
      </c>
      <c r="B21" s="65"/>
      <c r="C21" s="65"/>
      <c r="D21" s="66"/>
    </row>
    <row r="22" spans="1:5" ht="18" customHeight="1">
      <c r="A22" s="7"/>
      <c r="B22" s="67"/>
      <c r="C22" s="68"/>
      <c r="D22" s="27"/>
    </row>
    <row r="23" spans="1:5" ht="22.5" customHeight="1">
      <c r="A23" s="64" t="s">
        <v>5</v>
      </c>
      <c r="B23" s="65"/>
      <c r="C23" s="66"/>
      <c r="D23" s="28"/>
    </row>
    <row r="24" spans="1:5" ht="21" customHeight="1">
      <c r="A24" s="2" t="s">
        <v>4</v>
      </c>
      <c r="B24" s="72" t="s">
        <v>6</v>
      </c>
      <c r="C24" s="73"/>
      <c r="D24" s="29">
        <f>D18+D20</f>
        <v>5207495.5</v>
      </c>
    </row>
    <row r="25" spans="1:5" ht="23.25" customHeight="1">
      <c r="A25" s="2" t="s">
        <v>4</v>
      </c>
      <c r="B25" s="72" t="s">
        <v>7</v>
      </c>
      <c r="C25" s="73"/>
      <c r="D25" s="29"/>
    </row>
    <row r="28" spans="1:5" ht="23.25" customHeight="1">
      <c r="A28" s="74" t="s">
        <v>12</v>
      </c>
      <c r="B28" s="74"/>
      <c r="C28" s="74"/>
      <c r="D28" s="74"/>
    </row>
    <row r="29" spans="1:5">
      <c r="D29" s="24" t="s">
        <v>10</v>
      </c>
    </row>
    <row r="30" spans="1:5" ht="87.75" customHeight="1">
      <c r="A30" s="3" t="s">
        <v>16</v>
      </c>
      <c r="B30" s="3" t="s">
        <v>13</v>
      </c>
      <c r="C30" s="3" t="s">
        <v>17</v>
      </c>
      <c r="D30" s="25" t="s">
        <v>1</v>
      </c>
    </row>
    <row r="31" spans="1:5">
      <c r="A31" s="2">
        <v>1</v>
      </c>
      <c r="B31" s="2">
        <v>2</v>
      </c>
      <c r="C31" s="2">
        <v>3</v>
      </c>
      <c r="D31" s="26">
        <v>4</v>
      </c>
    </row>
    <row r="32" spans="1:5" ht="21" customHeight="1">
      <c r="A32" s="71" t="s">
        <v>14</v>
      </c>
      <c r="B32" s="71"/>
      <c r="C32" s="71"/>
      <c r="D32" s="71"/>
    </row>
    <row r="33" spans="1:5" s="23" customFormat="1" ht="64.5" customHeight="1">
      <c r="A33" s="43">
        <v>3719800</v>
      </c>
      <c r="B33" s="43"/>
      <c r="C33" s="44" t="s">
        <v>37</v>
      </c>
      <c r="D33" s="8">
        <v>200000</v>
      </c>
    </row>
    <row r="34" spans="1:5" s="23" customFormat="1" ht="66" customHeight="1">
      <c r="A34" s="43">
        <v>3719800</v>
      </c>
      <c r="B34" s="43"/>
      <c r="C34" s="44" t="s">
        <v>38</v>
      </c>
      <c r="D34" s="8">
        <v>100000</v>
      </c>
    </row>
    <row r="35" spans="1:5" s="23" customFormat="1" ht="68.25" customHeight="1">
      <c r="A35" s="43">
        <v>3719800</v>
      </c>
      <c r="B35" s="41"/>
      <c r="C35" s="44" t="s">
        <v>39</v>
      </c>
      <c r="D35" s="8">
        <v>100000</v>
      </c>
    </row>
    <row r="36" spans="1:5" s="23" customFormat="1" ht="69.75" customHeight="1">
      <c r="A36" s="43">
        <v>3719800</v>
      </c>
      <c r="B36" s="41"/>
      <c r="C36" s="44" t="s">
        <v>42</v>
      </c>
      <c r="D36" s="8">
        <v>100000</v>
      </c>
    </row>
    <row r="37" spans="1:5" s="23" customFormat="1" ht="81" customHeight="1">
      <c r="A37" s="43">
        <v>3719800</v>
      </c>
      <c r="B37" s="59" t="s">
        <v>51</v>
      </c>
      <c r="C37" s="51" t="s">
        <v>51</v>
      </c>
      <c r="D37" s="47">
        <v>200000</v>
      </c>
      <c r="E37" s="60"/>
    </row>
    <row r="38" spans="1:5" s="23" customFormat="1" ht="29.25" customHeight="1">
      <c r="A38" s="20">
        <v>99000000000</v>
      </c>
      <c r="B38" s="33"/>
      <c r="C38" s="34" t="s">
        <v>23</v>
      </c>
      <c r="D38" s="30">
        <f>D33+D34+D35+D36+D37</f>
        <v>700000</v>
      </c>
    </row>
    <row r="39" spans="1:5" s="23" customFormat="1" ht="27" customHeight="1">
      <c r="A39" s="77" t="s">
        <v>15</v>
      </c>
      <c r="B39" s="78"/>
      <c r="C39" s="78"/>
      <c r="D39" s="79"/>
    </row>
    <row r="40" spans="1:5" s="36" customFormat="1" ht="34.5" hidden="1" customHeight="1">
      <c r="A40" s="35" t="s">
        <v>18</v>
      </c>
      <c r="B40" s="75" t="s">
        <v>19</v>
      </c>
      <c r="C40" s="76"/>
      <c r="D40" s="31"/>
    </row>
    <row r="41" spans="1:5" s="36" customFormat="1" ht="34.5" hidden="1" customHeight="1">
      <c r="A41" s="35" t="s">
        <v>18</v>
      </c>
      <c r="B41" s="75" t="s">
        <v>20</v>
      </c>
      <c r="C41" s="76"/>
      <c r="D41" s="31"/>
    </row>
    <row r="42" spans="1:5" s="36" customFormat="1" ht="39.75" customHeight="1">
      <c r="A42" s="43">
        <v>3719770</v>
      </c>
      <c r="B42" s="48"/>
      <c r="C42" s="50" t="s">
        <v>52</v>
      </c>
      <c r="D42" s="49">
        <v>-300000</v>
      </c>
    </row>
    <row r="43" spans="1:5" s="36" customFormat="1" ht="52.5" customHeight="1">
      <c r="A43" s="43">
        <v>3719770</v>
      </c>
      <c r="B43" s="48"/>
      <c r="C43" s="50" t="s">
        <v>44</v>
      </c>
      <c r="D43" s="49">
        <v>300000</v>
      </c>
    </row>
    <row r="44" spans="1:5" s="36" customFormat="1" ht="38.25" customHeight="1">
      <c r="A44" s="43">
        <v>3719770</v>
      </c>
      <c r="B44" s="48"/>
      <c r="C44" s="50" t="s">
        <v>45</v>
      </c>
      <c r="D44" s="49">
        <v>100000</v>
      </c>
    </row>
    <row r="45" spans="1:5" s="36" customFormat="1" ht="34.5" customHeight="1">
      <c r="A45" s="3">
        <v>2410000000</v>
      </c>
      <c r="B45" s="3"/>
      <c r="C45" s="3" t="s">
        <v>43</v>
      </c>
      <c r="D45" s="30">
        <f>D42+D43+D44</f>
        <v>100000</v>
      </c>
    </row>
    <row r="46" spans="1:5" s="36" customFormat="1" ht="70.5" customHeight="1">
      <c r="A46" s="43">
        <v>3719800</v>
      </c>
      <c r="B46" s="41"/>
      <c r="C46" s="44" t="s">
        <v>40</v>
      </c>
      <c r="D46" s="8">
        <v>-294000</v>
      </c>
    </row>
    <row r="47" spans="1:5" s="36" customFormat="1" ht="80.25" customHeight="1">
      <c r="A47" s="43">
        <v>3719800</v>
      </c>
      <c r="B47" s="46" t="s">
        <v>41</v>
      </c>
      <c r="C47" s="51" t="s">
        <v>46</v>
      </c>
      <c r="D47" s="47">
        <v>250000</v>
      </c>
      <c r="E47" s="45"/>
    </row>
    <row r="48" spans="1:5" s="36" customFormat="1" ht="86.25" customHeight="1">
      <c r="A48" s="43">
        <v>3719800</v>
      </c>
      <c r="B48" s="43"/>
      <c r="C48" s="44" t="s">
        <v>31</v>
      </c>
      <c r="D48" s="8">
        <v>-100000</v>
      </c>
    </row>
    <row r="49" spans="1:4" s="36" customFormat="1" ht="102" customHeight="1">
      <c r="A49" s="43">
        <v>3719800</v>
      </c>
      <c r="B49" s="42"/>
      <c r="C49" s="58" t="s">
        <v>36</v>
      </c>
      <c r="D49" s="8">
        <v>200000</v>
      </c>
    </row>
    <row r="50" spans="1:4" s="22" customFormat="1" ht="28.5" customHeight="1">
      <c r="A50" s="20">
        <v>99000000000</v>
      </c>
      <c r="B50" s="21"/>
      <c r="C50" s="1" t="s">
        <v>23</v>
      </c>
      <c r="D50" s="8">
        <f>D46+D47+D48+D49</f>
        <v>56000</v>
      </c>
    </row>
    <row r="51" spans="1:4" ht="21.75" customHeight="1">
      <c r="A51" s="64" t="s">
        <v>5</v>
      </c>
      <c r="B51" s="65"/>
      <c r="C51" s="66"/>
      <c r="D51" s="32">
        <f>D52+D53</f>
        <v>856000</v>
      </c>
    </row>
    <row r="52" spans="1:4" ht="23.25" customHeight="1">
      <c r="A52" s="2" t="s">
        <v>4</v>
      </c>
      <c r="B52" s="2" t="s">
        <v>4</v>
      </c>
      <c r="C52" s="6" t="s">
        <v>6</v>
      </c>
      <c r="D52" s="9">
        <f>D38</f>
        <v>700000</v>
      </c>
    </row>
    <row r="53" spans="1:4" ht="22.5" customHeight="1">
      <c r="A53" s="2" t="s">
        <v>4</v>
      </c>
      <c r="B53" s="2" t="s">
        <v>4</v>
      </c>
      <c r="C53" s="6" t="s">
        <v>7</v>
      </c>
      <c r="D53" s="9">
        <f>D45+D50</f>
        <v>156000</v>
      </c>
    </row>
    <row r="54" spans="1:4" ht="21" customHeight="1"/>
    <row r="55" spans="1:4" ht="79.5" customHeight="1">
      <c r="A55" s="69" t="s">
        <v>50</v>
      </c>
      <c r="B55" s="70"/>
      <c r="C55" s="70"/>
      <c r="D55" s="70"/>
    </row>
    <row r="56" spans="1:4" ht="18" customHeight="1"/>
    <row r="57" spans="1:4" ht="21.75" customHeight="1"/>
    <row r="58" spans="1:4" ht="21" customHeight="1"/>
    <row r="59" spans="1:4" ht="18" customHeight="1"/>
    <row r="60" spans="1:4" ht="17.25" customHeight="1"/>
    <row r="61" spans="1:4" ht="18" customHeight="1"/>
    <row r="62" spans="1:4" ht="20.25" customHeight="1"/>
    <row r="63" spans="1:4" ht="19.5" customHeight="1"/>
    <row r="64" spans="1:4" ht="21" customHeight="1"/>
    <row r="65" ht="24" customHeight="1"/>
    <row r="66" ht="21.75" customHeight="1"/>
    <row r="67" ht="22.5" customHeight="1"/>
    <row r="68" ht="21" customHeight="1"/>
    <row r="69" ht="21" customHeight="1"/>
    <row r="70" ht="22.5" customHeight="1"/>
    <row r="71" ht="22.5" customHeight="1"/>
    <row r="72" ht="19.5" customHeight="1"/>
    <row r="73" ht="21" customHeight="1"/>
    <row r="74" ht="21" customHeight="1"/>
    <row r="75" ht="21.75" customHeight="1"/>
    <row r="76" ht="23.25" customHeight="1"/>
    <row r="77" ht="22.5" customHeight="1"/>
    <row r="78" ht="24" customHeight="1"/>
    <row r="79" ht="24" customHeight="1"/>
    <row r="80" ht="19.5" customHeight="1"/>
    <row r="81" ht="24" customHeight="1"/>
    <row r="82" ht="22.5" customHeight="1"/>
    <row r="83" ht="22.5" customHeight="1"/>
    <row r="84" ht="22.5" customHeight="1"/>
    <row r="85" ht="20.25" customHeight="1"/>
    <row r="86" ht="24.75" customHeight="1"/>
    <row r="87" ht="22.5" customHeight="1"/>
    <row r="88" ht="30.75" customHeight="1"/>
    <row r="89" ht="36" customHeight="1"/>
    <row r="90" ht="31.5" customHeight="1"/>
    <row r="91" ht="21.75" customHeight="1"/>
    <row r="92" ht="21.75" customHeight="1"/>
    <row r="93" ht="23.25" customHeight="1"/>
    <row r="94" ht="21.75" customHeight="1"/>
    <row r="95" ht="22.5" customHeight="1"/>
    <row r="96" ht="21" customHeight="1"/>
    <row r="97" ht="18.75" customHeight="1"/>
    <row r="98" ht="93.75" customHeight="1"/>
    <row r="99" ht="24" customHeight="1"/>
    <row r="102" ht="23.25" customHeight="1"/>
    <row r="103" ht="20.25" customHeight="1"/>
    <row r="104" ht="24" customHeight="1"/>
    <row r="105" ht="23.25" customHeight="1"/>
    <row r="106" ht="23.25" customHeight="1"/>
    <row r="107" ht="24" customHeight="1"/>
    <row r="108" ht="22.5" customHeight="1"/>
    <row r="109" ht="25.5" customHeight="1"/>
    <row r="110" ht="24.75" customHeight="1"/>
    <row r="111" ht="21" customHeight="1"/>
    <row r="112" ht="21" customHeight="1"/>
    <row r="113" ht="20.25" customHeight="1"/>
    <row r="114" ht="23.25" customHeight="1"/>
    <row r="115" ht="65.25" customHeight="1"/>
    <row r="116" ht="17.25" customHeight="1"/>
    <row r="117" ht="51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34.5" customHeight="1"/>
    <row r="161" ht="33" customHeight="1"/>
    <row r="162" ht="37.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80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24.75" customHeight="1"/>
    <row r="185" ht="18.75" customHeight="1"/>
    <row r="186" ht="17.25" customHeight="1"/>
    <row r="187" ht="21" customHeight="1"/>
    <row r="188" hidden="1"/>
    <row r="189" hidden="1"/>
    <row r="190" hidden="1"/>
    <row r="191" ht="18.75" customHeight="1"/>
  </sheetData>
  <mergeCells count="20">
    <mergeCell ref="B40:C40"/>
    <mergeCell ref="A39:D39"/>
    <mergeCell ref="B25:C25"/>
    <mergeCell ref="A5:D5"/>
    <mergeCell ref="A10:D10"/>
    <mergeCell ref="B14:C14"/>
    <mergeCell ref="B7:C7"/>
    <mergeCell ref="B13:C13"/>
    <mergeCell ref="B8:C8"/>
    <mergeCell ref="A6:D6"/>
    <mergeCell ref="A23:C23"/>
    <mergeCell ref="A15:D15"/>
    <mergeCell ref="A21:D21"/>
    <mergeCell ref="B22:C22"/>
    <mergeCell ref="A55:D55"/>
    <mergeCell ref="A32:D32"/>
    <mergeCell ref="B24:C24"/>
    <mergeCell ref="A28:D28"/>
    <mergeCell ref="A51:C51"/>
    <mergeCell ref="B41:C41"/>
  </mergeCells>
  <phoneticPr fontId="0" type="noConversion"/>
  <pageMargins left="1.1811023622047245" right="0.39370078740157483" top="0.78740157480314965" bottom="0.78740157480314965" header="0" footer="0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Pavlovich</dc:creator>
  <cp:lastModifiedBy>User</cp:lastModifiedBy>
  <cp:lastPrinted>2025-11-13T09:08:37Z</cp:lastPrinted>
  <dcterms:created xsi:type="dcterms:W3CDTF">2020-12-07T06:45:35Z</dcterms:created>
  <dcterms:modified xsi:type="dcterms:W3CDTF">2025-11-13T09:09:04Z</dcterms:modified>
</cp:coreProperties>
</file>