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HP\Desktop\Нова папка\Фінансовий відділ Сторожинецької міської ради\"/>
    </mc:Choice>
  </mc:AlternateContent>
  <bookViews>
    <workbookView xWindow="390" yWindow="1005" windowWidth="27795" windowHeight="14385" tabRatio="522"/>
  </bookViews>
  <sheets>
    <sheet name="Додаток2 КПК3710160" sheetId="6" r:id="rId1"/>
  </sheets>
  <definedNames>
    <definedName name="_xlnm.Print_Area" localSheetId="0">'Додаток2 КПК3710160'!$A$1:$BY$231</definedName>
  </definedNames>
  <calcPr calcId="162913"/>
</workbook>
</file>

<file path=xl/calcChain.xml><?xml version="1.0" encoding="utf-8"?>
<calcChain xmlns="http://schemas.openxmlformats.org/spreadsheetml/2006/main">
  <c r="BH208" i="6" l="1"/>
  <c r="AT208" i="6"/>
  <c r="AJ208" i="6"/>
  <c r="BG199" i="6"/>
  <c r="AQ199" i="6"/>
  <c r="AZ176" i="6"/>
  <c r="AK176" i="6"/>
  <c r="BO168" i="6"/>
  <c r="AZ168" i="6"/>
  <c r="AK168" i="6"/>
  <c r="BD102" i="6"/>
  <c r="AJ102" i="6"/>
  <c r="BD101" i="6"/>
  <c r="AJ101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<sst xmlns="http://schemas.openxmlformats.org/spreadsheetml/2006/main" count="686" uniqueCount="257">
  <si>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</si>
  <si>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</si>
  <si>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</si>
  <si>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</si>
  <si>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</si>
  <si>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</si>
  <si>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</si>
  <si>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</si>
  <si>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</si>
  <si>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</si>
  <si>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</si>
  <si>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</si>
  <si>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</si>
  <si>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</si>
  <si>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</si>
  <si>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</si>
  <si>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</si>
  <si>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</si>
  <si>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</si>
  <si>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</si>
  <si>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</si>
  <si>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</si>
  <si>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</si>
  <si>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</si>
  <si>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</si>
  <si>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</si>
  <si>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</si>
  <si>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</si>
  <si>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</si>
  <si>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</si>
  <si>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</si>
  <si>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</si>
  <si>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</si>
  <si>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</si>
  <si>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</si>
  <si>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</si>
  <si>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</si>
  <si>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</si>
  <si>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</si>
  <si>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</si>
  <si>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</si>
  <si>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</si>
  <si>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</si>
  <si>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</si>
  <si>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</si>
  <si>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</si>
  <si>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</si>
  <si>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</si>
  <si>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</si>
  <si>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</si>
  <si>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</si>
  <si>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</si>
  <si>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</si>
  <si>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</si>
  <si>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</si>
  <si>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</si>
  <si>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</si>
  <si>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</si>
  <si>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</si>
  <si>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</si>
  <si>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</si>
  <si>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</si>
  <si>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</si>
  <si>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</si>
  <si>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</si>
  <si>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</si>
  <si>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</si>
  <si>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</si>
  <si>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</si>
  <si>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</si>
  <si>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</si>
  <si>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</si>
  <si>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</si>
  <si>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</si>
  <si>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</si>
  <si>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</si>
  <si>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</si>
  <si>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</si>
  <si>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</si>
  <si>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</si>
  <si>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</si>
  <si>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</si>
  <si>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</si>
  <si>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</si>
  <si>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</si>
  <si>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</si>
  <si>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</si>
  <si>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</si>
  <si>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</si>
  <si>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</si>
  <si>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</si>
  <si>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</si>
  <si>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</si>
  <si>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</si>
  <si>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</si>
  <si>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</si>
  <si>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</si>
  <si>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</si>
  <si>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</si>
  <si>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</si>
  <si>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</si>
  <si>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</si>
  <si>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</si>
  <si>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</si>
  <si>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</si>
  <si>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</si>
  <si>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</si>
  <si>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</si>
  <si>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</si>
  <si>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</si>
  <si>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</si>
  <si>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</si>
  <si>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</si>
  <si>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</si>
  <si>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</si>
  <si>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</si>
  <si>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</si>
  <si>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</si>
  <si>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</si>
  <si>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</si>
  <si>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</si>
  <si>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</si>
  <si>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</si>
  <si>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</si>
  <si>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</si>
  <si>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</si>
  <si>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</si>
  <si>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</si>
  <si>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</si>
  <si>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</si>
  <si>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</si>
  <si>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</si>
  <si>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</si>
  <si>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</si>
  <si>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</si>
  <si>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</si>
  <si>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</si>
  <si>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</si>
  <si>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</si>
  <si>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</si>
  <si>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</si>
  <si>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</si>
  <si>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</si>
  <si>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</si>
  <si>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</si>
  <si>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</si>
  <si>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</si>
  <si>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</si>
  <si>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</si>
  <si>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</si>
  <si>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</si>
  <si>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</si>
  <si>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</si>
  <si>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</si>
  <si>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</si>
  <si>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</si>
  <si>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</si>
  <si>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</si>
  <si>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</si>
  <si>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</si>
  <si>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</si>
  <si>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</si>
  <si>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</si>
  <si>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</si>
  <si>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</si>
  <si>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</si>
  <si>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</si>
  <si>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</si>
  <si>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</si>
  <si>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</si>
  <si>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</si>
  <si>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</si>
  <si>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(3)(7)</t>
  </si>
  <si>
    <t>Фінвідділ Сторожинецької міської ради Чернівецького району Чернівецької області</t>
  </si>
  <si>
    <t>Керівник установи</t>
  </si>
  <si>
    <t>44118417</t>
  </si>
  <si>
    <t>2451300000</t>
  </si>
  <si>
    <t>(грн)</t>
  </si>
  <si>
    <t>2022 рік (звіт)</t>
  </si>
  <si>
    <t>2023 рік (затверджено)</t>
  </si>
  <si>
    <t>2024 рік (проект)</t>
  </si>
  <si>
    <t>2025 рік (прогноз)</t>
  </si>
  <si>
    <t>2026 рік (прогноз)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</si>
  <si>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</si>
  <si>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</si>
  <si>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</si>
  <si>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</si>
  <si>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</si>
  <si>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</si>
  <si>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Фінансове та матеріально-технічне забезпечення фінансового відділу</t>
  </si>
  <si>
    <t>Затрат</t>
  </si>
  <si>
    <t xml:space="preserve">formula=RC[-16]+RC[-8]                          </t>
  </si>
  <si>
    <t>кількість штатних одиниць</t>
  </si>
  <si>
    <t>од.</t>
  </si>
  <si>
    <t xml:space="preserve"> штатний  розпис</t>
  </si>
  <si>
    <t>Продукту</t>
  </si>
  <si>
    <t>кількість отриманих листів, звернень, заяв, скарг, доручень</t>
  </si>
  <si>
    <t>журнали реєстрації вхідної документації</t>
  </si>
  <si>
    <t>Ефективності</t>
  </si>
  <si>
    <t>кількість виконаних листів, звернень, заяв, скарг на одного працівника</t>
  </si>
  <si>
    <t>журнал реєстрації вихідної документація</t>
  </si>
  <si>
    <t>витрати на утримання однієї штатної одиниці</t>
  </si>
  <si>
    <t>тис.грн.</t>
  </si>
  <si>
    <t>розрахунок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</si>
  <si>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</si>
  <si>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</si>
  <si>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</si>
  <si>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</si>
  <si>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</si>
  <si>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</si>
  <si>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</si>
  <si>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</si>
  <si>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</si>
  <si>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</si>
  <si>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</si>
  <si>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</si>
  <si>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 xml:space="preserve"> Бюджетна програма є ефективною. Видатки освоєні на 100%. Забезпечено виконання наданих законодавством повноважень.</t>
  </si>
  <si>
    <t>Здійснення організаційно-функціональних повноважень у фінансовій сфері для забезпечення збалансованого економічного та соціального розвитку міської ради, ефективного використання її фінансових ресурсів.</t>
  </si>
  <si>
    <t>Забезпечення виконання наданих законодавством повноважень; _x000D_
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</si>
  <si>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- Закон України ""Про місцеве самоврядування в Україні""_x000D_
- Конституція України _x000D_
- Бюджетний кодекс України_x000D_
- Наказ МФУ "Про затвердження Інструкції з підготовки бюджетних запитів" від 06.06.2012 №687_x000D_
- Постанова Кабінету Міністрів України від 10.03.2022 р. № 252 «Деякі питання формування та виконання місцевих бюджетів у період воєнного стану»</t>
  </si>
  <si>
    <t>Шутак А. І.</t>
  </si>
  <si>
    <t>1) кредиторська заборгованість місцевого бюджету у 2022 році:</t>
  </si>
  <si>
    <t>Дебіторська заборгованість на 01.01.2022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</si>
  <si>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</si>
  <si>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</si>
  <si>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</si>
  <si>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</si>
  <si>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</si>
  <si>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</si>
  <si>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</si>
  <si>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</si>
  <si>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</si>
  <si>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</si>
  <si>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</si>
  <si>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</si>
  <si>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</si>
  <si>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</si>
  <si>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</si>
  <si>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</si>
  <si>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</si>
  <si>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</si>
  <si>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</si>
  <si>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</si>
  <si>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</si>
  <si>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</si>
  <si>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</si>
  <si>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</si>
  <si>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</si>
  <si>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</si>
  <si>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</si>
  <si>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</si>
  <si>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</si>
  <si>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(3)(7)(1)(0)(1)(6)(0)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</si>
  <si>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</si>
  <si>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</si>
  <si>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</si>
  <si>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(3)(7)(1)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</si>
</sst>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0" fillId="0" borderId="6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/>
    </xf>
    <xf numFmtId="0" fontId="0" fillId="0" borderId="0" xfId="0" applyBorder="1"/>
  </cellXfs>
  <cellStyles count="1">
    <cellStyle name="Обычны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3"/>
  <sheetViews>
    <sheetView tabSelected="1" zoomScaleNormal="100" workbookViewId="0">
      <selection activeCell="A228" sqref="A228:AA22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90" t="s">
        <v>173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8"/>
      <c r="AH4" s="35" t="s">
        <v>172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95" t="s">
        <v>175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161</v>
      </c>
      <c r="B7" s="90" t="s">
        <v>173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8"/>
      <c r="AH7" s="35" t="s">
        <v>256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95" t="s">
        <v>175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252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253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254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0" t="s">
        <v>255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0"/>
      <c r="BL10" s="95" t="s">
        <v>176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4" t="s">
        <v>167</v>
      </c>
      <c r="AB11" s="44"/>
      <c r="AC11" s="44"/>
      <c r="AD11" s="44"/>
      <c r="AE11" s="44"/>
      <c r="AF11" s="44"/>
      <c r="AG11" s="44"/>
      <c r="AH11" s="44"/>
      <c r="AI11" s="44"/>
      <c r="AJ11" s="13"/>
      <c r="AK11" s="45" t="s">
        <v>165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241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9" t="s">
        <v>217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30" customHeight="1" x14ac:dyDescent="0.2">
      <c r="A18" s="129" t="s">
        <v>218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9" t="s">
        <v>219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229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177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0" t="s">
        <v>2</v>
      </c>
      <c r="B26" s="51"/>
      <c r="C26" s="51"/>
      <c r="D26" s="52"/>
      <c r="E26" s="50" t="s">
        <v>19</v>
      </c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27" t="s">
        <v>178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179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180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3"/>
      <c r="B27" s="54"/>
      <c r="C27" s="54"/>
      <c r="D27" s="55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6" t="s">
        <v>116</v>
      </c>
      <c r="AF27" s="57"/>
      <c r="AG27" s="57"/>
      <c r="AH27" s="58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6" t="s">
        <v>116</v>
      </c>
      <c r="AY27" s="57"/>
      <c r="AZ27" s="57"/>
      <c r="BA27" s="58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6" t="s">
        <v>116</v>
      </c>
      <c r="BR27" s="57"/>
      <c r="BS27" s="57"/>
      <c r="BT27" s="58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6" t="s">
        <v>169</v>
      </c>
      <c r="AJ29" s="47"/>
      <c r="AK29" s="47"/>
      <c r="AL29" s="47"/>
      <c r="AM29" s="48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6" t="s">
        <v>169</v>
      </c>
      <c r="BC29" s="47"/>
      <c r="BD29" s="47"/>
      <c r="BE29" s="47"/>
      <c r="BF29" s="48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6" t="s">
        <v>169</v>
      </c>
      <c r="BV29" s="47"/>
      <c r="BW29" s="47"/>
      <c r="BX29" s="47"/>
      <c r="BY29" s="48"/>
      <c r="CA29" t="s">
        <v>21</v>
      </c>
    </row>
    <row r="30" spans="1:79" s="106" customFormat="1" ht="12.75" customHeight="1" x14ac:dyDescent="0.2">
      <c r="A30" s="96"/>
      <c r="B30" s="97"/>
      <c r="C30" s="97"/>
      <c r="D30" s="98"/>
      <c r="E30" s="99" t="s">
        <v>183</v>
      </c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1"/>
      <c r="U30" s="102">
        <v>1439000</v>
      </c>
      <c r="V30" s="102"/>
      <c r="W30" s="102"/>
      <c r="X30" s="102"/>
      <c r="Y30" s="102"/>
      <c r="Z30" s="102" t="s">
        <v>184</v>
      </c>
      <c r="AA30" s="102"/>
      <c r="AB30" s="102"/>
      <c r="AC30" s="102"/>
      <c r="AD30" s="102"/>
      <c r="AE30" s="103" t="s">
        <v>184</v>
      </c>
      <c r="AF30" s="104"/>
      <c r="AG30" s="104"/>
      <c r="AH30" s="105"/>
      <c r="AI30" s="103">
        <f>IF(ISNUMBER(U30),U30,0)+IF(ISNUMBER(Z30),Z30,0)</f>
        <v>1439000</v>
      </c>
      <c r="AJ30" s="104"/>
      <c r="AK30" s="104"/>
      <c r="AL30" s="104"/>
      <c r="AM30" s="105"/>
      <c r="AN30" s="103">
        <v>2012000</v>
      </c>
      <c r="AO30" s="104"/>
      <c r="AP30" s="104"/>
      <c r="AQ30" s="104"/>
      <c r="AR30" s="105"/>
      <c r="AS30" s="103" t="s">
        <v>184</v>
      </c>
      <c r="AT30" s="104"/>
      <c r="AU30" s="104"/>
      <c r="AV30" s="104"/>
      <c r="AW30" s="105"/>
      <c r="AX30" s="103" t="s">
        <v>184</v>
      </c>
      <c r="AY30" s="104"/>
      <c r="AZ30" s="104"/>
      <c r="BA30" s="105"/>
      <c r="BB30" s="103">
        <f>IF(ISNUMBER(AN30),AN30,0)+IF(ISNUMBER(AS30),AS30,0)</f>
        <v>2012000</v>
      </c>
      <c r="BC30" s="104"/>
      <c r="BD30" s="104"/>
      <c r="BE30" s="104"/>
      <c r="BF30" s="105"/>
      <c r="BG30" s="103">
        <v>2329100</v>
      </c>
      <c r="BH30" s="104"/>
      <c r="BI30" s="104"/>
      <c r="BJ30" s="104"/>
      <c r="BK30" s="105"/>
      <c r="BL30" s="103" t="s">
        <v>184</v>
      </c>
      <c r="BM30" s="104"/>
      <c r="BN30" s="104"/>
      <c r="BO30" s="104"/>
      <c r="BP30" s="105"/>
      <c r="BQ30" s="103" t="s">
        <v>184</v>
      </c>
      <c r="BR30" s="104"/>
      <c r="BS30" s="104"/>
      <c r="BT30" s="105"/>
      <c r="BU30" s="103">
        <f>IF(ISNUMBER(BG30),BG30,0)+IF(ISNUMBER(BL30),BL30,0)</f>
        <v>2329100</v>
      </c>
      <c r="BV30" s="104"/>
      <c r="BW30" s="104"/>
      <c r="BX30" s="104"/>
      <c r="BY30" s="105"/>
      <c r="CA30" s="106" t="s">
        <v>22</v>
      </c>
    </row>
    <row r="31" spans="1:79" s="6" customFormat="1" ht="12.75" customHeight="1" x14ac:dyDescent="0.2">
      <c r="A31" s="85"/>
      <c r="B31" s="86"/>
      <c r="C31" s="86"/>
      <c r="D31" s="87"/>
      <c r="E31" s="107" t="s">
        <v>147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108">
        <v>1439000</v>
      </c>
      <c r="V31" s="108"/>
      <c r="W31" s="108"/>
      <c r="X31" s="108"/>
      <c r="Y31" s="108"/>
      <c r="Z31" s="108">
        <v>0</v>
      </c>
      <c r="AA31" s="108"/>
      <c r="AB31" s="108"/>
      <c r="AC31" s="108"/>
      <c r="AD31" s="108"/>
      <c r="AE31" s="109">
        <v>0</v>
      </c>
      <c r="AF31" s="110"/>
      <c r="AG31" s="110"/>
      <c r="AH31" s="111"/>
      <c r="AI31" s="109">
        <f>IF(ISNUMBER(U31),U31,0)+IF(ISNUMBER(Z31),Z31,0)</f>
        <v>1439000</v>
      </c>
      <c r="AJ31" s="110"/>
      <c r="AK31" s="110"/>
      <c r="AL31" s="110"/>
      <c r="AM31" s="111"/>
      <c r="AN31" s="109">
        <v>2012000</v>
      </c>
      <c r="AO31" s="110"/>
      <c r="AP31" s="110"/>
      <c r="AQ31" s="110"/>
      <c r="AR31" s="111"/>
      <c r="AS31" s="109">
        <v>0</v>
      </c>
      <c r="AT31" s="110"/>
      <c r="AU31" s="110"/>
      <c r="AV31" s="110"/>
      <c r="AW31" s="111"/>
      <c r="AX31" s="109">
        <v>0</v>
      </c>
      <c r="AY31" s="110"/>
      <c r="AZ31" s="110"/>
      <c r="BA31" s="111"/>
      <c r="BB31" s="109">
        <f>IF(ISNUMBER(AN31),AN31,0)+IF(ISNUMBER(AS31),AS31,0)</f>
        <v>2012000</v>
      </c>
      <c r="BC31" s="110"/>
      <c r="BD31" s="110"/>
      <c r="BE31" s="110"/>
      <c r="BF31" s="111"/>
      <c r="BG31" s="109">
        <v>2329100</v>
      </c>
      <c r="BH31" s="110"/>
      <c r="BI31" s="110"/>
      <c r="BJ31" s="110"/>
      <c r="BK31" s="111"/>
      <c r="BL31" s="109">
        <v>0</v>
      </c>
      <c r="BM31" s="110"/>
      <c r="BN31" s="110"/>
      <c r="BO31" s="110"/>
      <c r="BP31" s="111"/>
      <c r="BQ31" s="109">
        <v>0</v>
      </c>
      <c r="BR31" s="110"/>
      <c r="BS31" s="110"/>
      <c r="BT31" s="111"/>
      <c r="BU31" s="109">
        <f>IF(ISNUMBER(BG31),BG31,0)+IF(ISNUMBER(BL31),BL31,0)</f>
        <v>2329100</v>
      </c>
      <c r="BV31" s="110"/>
      <c r="BW31" s="110"/>
      <c r="BX31" s="110"/>
      <c r="BY31" s="111"/>
    </row>
    <row r="33" spans="1:79" ht="14.25" customHeight="1" x14ac:dyDescent="0.2">
      <c r="A33" s="78" t="s">
        <v>242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</row>
    <row r="34" spans="1:79" ht="15" customHeight="1" x14ac:dyDescent="0.2">
      <c r="A34" s="43" t="s">
        <v>177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</row>
    <row r="35" spans="1:79" ht="22.5" customHeight="1" x14ac:dyDescent="0.2">
      <c r="A35" s="50" t="s">
        <v>2</v>
      </c>
      <c r="B35" s="51"/>
      <c r="C35" s="51"/>
      <c r="D35" s="52"/>
      <c r="E35" s="50" t="s">
        <v>19</v>
      </c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2"/>
      <c r="X35" s="36" t="s">
        <v>181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182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3"/>
      <c r="B36" s="54"/>
      <c r="C36" s="54"/>
      <c r="D36" s="55"/>
      <c r="E36" s="53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5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6" t="s">
        <v>116</v>
      </c>
      <c r="AI36" s="57"/>
      <c r="AJ36" s="57"/>
      <c r="AK36" s="57"/>
      <c r="AL36" s="58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6" t="s">
        <v>116</v>
      </c>
      <c r="BC36" s="57"/>
      <c r="BD36" s="57"/>
      <c r="BE36" s="57"/>
      <c r="BF36" s="58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6" t="s">
        <v>170</v>
      </c>
      <c r="AN38" s="47"/>
      <c r="AO38" s="47"/>
      <c r="AP38" s="47"/>
      <c r="AQ38" s="48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6" t="s">
        <v>170</v>
      </c>
      <c r="BH38" s="47"/>
      <c r="BI38" s="47"/>
      <c r="BJ38" s="47"/>
      <c r="BK38" s="48"/>
      <c r="CA38" t="s">
        <v>23</v>
      </c>
    </row>
    <row r="39" spans="1:79" s="106" customFormat="1" ht="12.75" customHeight="1" x14ac:dyDescent="0.2">
      <c r="A39" s="96"/>
      <c r="B39" s="97"/>
      <c r="C39" s="97"/>
      <c r="D39" s="98"/>
      <c r="E39" s="99" t="s">
        <v>183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103">
        <v>2507915</v>
      </c>
      <c r="Y39" s="104"/>
      <c r="Z39" s="104"/>
      <c r="AA39" s="104"/>
      <c r="AB39" s="105"/>
      <c r="AC39" s="103" t="s">
        <v>184</v>
      </c>
      <c r="AD39" s="104"/>
      <c r="AE39" s="104"/>
      <c r="AF39" s="104"/>
      <c r="AG39" s="105"/>
      <c r="AH39" s="103" t="s">
        <v>184</v>
      </c>
      <c r="AI39" s="104"/>
      <c r="AJ39" s="104"/>
      <c r="AK39" s="104"/>
      <c r="AL39" s="105"/>
      <c r="AM39" s="103">
        <f>IF(ISNUMBER(X39),X39,0)+IF(ISNUMBER(AC39),AC39,0)</f>
        <v>2507915</v>
      </c>
      <c r="AN39" s="104"/>
      <c r="AO39" s="104"/>
      <c r="AP39" s="104"/>
      <c r="AQ39" s="105"/>
      <c r="AR39" s="103">
        <v>2682507</v>
      </c>
      <c r="AS39" s="104"/>
      <c r="AT39" s="104"/>
      <c r="AU39" s="104"/>
      <c r="AV39" s="105"/>
      <c r="AW39" s="103" t="s">
        <v>184</v>
      </c>
      <c r="AX39" s="104"/>
      <c r="AY39" s="104"/>
      <c r="AZ39" s="104"/>
      <c r="BA39" s="105"/>
      <c r="BB39" s="103" t="s">
        <v>184</v>
      </c>
      <c r="BC39" s="104"/>
      <c r="BD39" s="104"/>
      <c r="BE39" s="104"/>
      <c r="BF39" s="105"/>
      <c r="BG39" s="102">
        <f>IF(ISNUMBER(AR39),AR39,0)+IF(ISNUMBER(AW39),AW39,0)</f>
        <v>2682507</v>
      </c>
      <c r="BH39" s="102"/>
      <c r="BI39" s="102"/>
      <c r="BJ39" s="102"/>
      <c r="BK39" s="102"/>
      <c r="CA39" s="106" t="s">
        <v>24</v>
      </c>
    </row>
    <row r="40" spans="1:79" s="6" customFormat="1" ht="12.75" customHeight="1" x14ac:dyDescent="0.2">
      <c r="A40" s="85"/>
      <c r="B40" s="86"/>
      <c r="C40" s="86"/>
      <c r="D40" s="87"/>
      <c r="E40" s="107" t="s">
        <v>147</v>
      </c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9"/>
      <c r="X40" s="109">
        <v>2507915</v>
      </c>
      <c r="Y40" s="110"/>
      <c r="Z40" s="110"/>
      <c r="AA40" s="110"/>
      <c r="AB40" s="111"/>
      <c r="AC40" s="109">
        <v>0</v>
      </c>
      <c r="AD40" s="110"/>
      <c r="AE40" s="110"/>
      <c r="AF40" s="110"/>
      <c r="AG40" s="111"/>
      <c r="AH40" s="109">
        <v>0</v>
      </c>
      <c r="AI40" s="110"/>
      <c r="AJ40" s="110"/>
      <c r="AK40" s="110"/>
      <c r="AL40" s="111"/>
      <c r="AM40" s="109">
        <f>IF(ISNUMBER(X40),X40,0)+IF(ISNUMBER(AC40),AC40,0)</f>
        <v>2507915</v>
      </c>
      <c r="AN40" s="110"/>
      <c r="AO40" s="110"/>
      <c r="AP40" s="110"/>
      <c r="AQ40" s="111"/>
      <c r="AR40" s="109">
        <v>2682507</v>
      </c>
      <c r="AS40" s="110"/>
      <c r="AT40" s="110"/>
      <c r="AU40" s="110"/>
      <c r="AV40" s="111"/>
      <c r="AW40" s="109">
        <v>0</v>
      </c>
      <c r="AX40" s="110"/>
      <c r="AY40" s="110"/>
      <c r="AZ40" s="110"/>
      <c r="BA40" s="111"/>
      <c r="BB40" s="109">
        <v>0</v>
      </c>
      <c r="BC40" s="110"/>
      <c r="BD40" s="110"/>
      <c r="BE40" s="110"/>
      <c r="BF40" s="111"/>
      <c r="BG40" s="108">
        <f>IF(ISNUMBER(AR40),AR40,0)+IF(ISNUMBER(AW40),AW40,0)</f>
        <v>2682507</v>
      </c>
      <c r="BH40" s="108"/>
      <c r="BI40" s="108"/>
      <c r="BJ40" s="108"/>
      <c r="BK40" s="108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230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177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0" t="s">
        <v>118</v>
      </c>
      <c r="B46" s="61"/>
      <c r="C46" s="61"/>
      <c r="D46" s="62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178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179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180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3"/>
      <c r="B47" s="64"/>
      <c r="C47" s="64"/>
      <c r="D47" s="6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6" t="s">
        <v>116</v>
      </c>
      <c r="AF47" s="57"/>
      <c r="AG47" s="57"/>
      <c r="AH47" s="58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6" t="s">
        <v>116</v>
      </c>
      <c r="AY47" s="57"/>
      <c r="AZ47" s="57"/>
      <c r="BA47" s="58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6" t="s">
        <v>116</v>
      </c>
      <c r="BR47" s="57"/>
      <c r="BS47" s="57"/>
      <c r="BT47" s="58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6" t="s">
        <v>169</v>
      </c>
      <c r="AJ49" s="47"/>
      <c r="AK49" s="47"/>
      <c r="AL49" s="47"/>
      <c r="AM49" s="48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6" t="s">
        <v>169</v>
      </c>
      <c r="BC49" s="47"/>
      <c r="BD49" s="47"/>
      <c r="BE49" s="47"/>
      <c r="BF49" s="48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6" t="s">
        <v>169</v>
      </c>
      <c r="BV49" s="47"/>
      <c r="BW49" s="47"/>
      <c r="BX49" s="47"/>
      <c r="BY49" s="48"/>
      <c r="CA49" t="s">
        <v>25</v>
      </c>
    </row>
    <row r="50" spans="1:79" s="106" customFormat="1" ht="12.75" customHeight="1" x14ac:dyDescent="0.2">
      <c r="A50" s="96">
        <v>2111</v>
      </c>
      <c r="B50" s="97"/>
      <c r="C50" s="97"/>
      <c r="D50" s="98"/>
      <c r="E50" s="99" t="s">
        <v>185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1"/>
      <c r="U50" s="103">
        <v>1146700</v>
      </c>
      <c r="V50" s="104"/>
      <c r="W50" s="104"/>
      <c r="X50" s="104"/>
      <c r="Y50" s="105"/>
      <c r="Z50" s="103">
        <v>0</v>
      </c>
      <c r="AA50" s="104"/>
      <c r="AB50" s="104"/>
      <c r="AC50" s="104"/>
      <c r="AD50" s="105"/>
      <c r="AE50" s="103">
        <v>0</v>
      </c>
      <c r="AF50" s="104"/>
      <c r="AG50" s="104"/>
      <c r="AH50" s="105"/>
      <c r="AI50" s="103">
        <f>IF(ISNUMBER(U50),U50,0)+IF(ISNUMBER(Z50),Z50,0)</f>
        <v>1146700</v>
      </c>
      <c r="AJ50" s="104"/>
      <c r="AK50" s="104"/>
      <c r="AL50" s="104"/>
      <c r="AM50" s="105"/>
      <c r="AN50" s="103">
        <v>1601500</v>
      </c>
      <c r="AO50" s="104"/>
      <c r="AP50" s="104"/>
      <c r="AQ50" s="104"/>
      <c r="AR50" s="105"/>
      <c r="AS50" s="103">
        <v>0</v>
      </c>
      <c r="AT50" s="104"/>
      <c r="AU50" s="104"/>
      <c r="AV50" s="104"/>
      <c r="AW50" s="105"/>
      <c r="AX50" s="103">
        <v>0</v>
      </c>
      <c r="AY50" s="104"/>
      <c r="AZ50" s="104"/>
      <c r="BA50" s="105"/>
      <c r="BB50" s="103">
        <f>IF(ISNUMBER(AN50),AN50,0)+IF(ISNUMBER(AS50),AS50,0)</f>
        <v>1601500</v>
      </c>
      <c r="BC50" s="104"/>
      <c r="BD50" s="104"/>
      <c r="BE50" s="104"/>
      <c r="BF50" s="105"/>
      <c r="BG50" s="103">
        <v>1847600</v>
      </c>
      <c r="BH50" s="104"/>
      <c r="BI50" s="104"/>
      <c r="BJ50" s="104"/>
      <c r="BK50" s="105"/>
      <c r="BL50" s="103">
        <v>0</v>
      </c>
      <c r="BM50" s="104"/>
      <c r="BN50" s="104"/>
      <c r="BO50" s="104"/>
      <c r="BP50" s="105"/>
      <c r="BQ50" s="103">
        <v>0</v>
      </c>
      <c r="BR50" s="104"/>
      <c r="BS50" s="104"/>
      <c r="BT50" s="105"/>
      <c r="BU50" s="103">
        <f>IF(ISNUMBER(BG50),BG50,0)+IF(ISNUMBER(BL50),BL50,0)</f>
        <v>1847600</v>
      </c>
      <c r="BV50" s="104"/>
      <c r="BW50" s="104"/>
      <c r="BX50" s="104"/>
      <c r="BY50" s="105"/>
      <c r="CA50" s="106" t="s">
        <v>26</v>
      </c>
    </row>
    <row r="51" spans="1:79" s="106" customFormat="1" ht="12.75" customHeight="1" x14ac:dyDescent="0.2">
      <c r="A51" s="96">
        <v>2120</v>
      </c>
      <c r="B51" s="97"/>
      <c r="C51" s="97"/>
      <c r="D51" s="98"/>
      <c r="E51" s="99" t="s">
        <v>186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103">
        <v>252300</v>
      </c>
      <c r="V51" s="104"/>
      <c r="W51" s="104"/>
      <c r="X51" s="104"/>
      <c r="Y51" s="105"/>
      <c r="Z51" s="103">
        <v>0</v>
      </c>
      <c r="AA51" s="104"/>
      <c r="AB51" s="104"/>
      <c r="AC51" s="104"/>
      <c r="AD51" s="105"/>
      <c r="AE51" s="103">
        <v>0</v>
      </c>
      <c r="AF51" s="104"/>
      <c r="AG51" s="104"/>
      <c r="AH51" s="105"/>
      <c r="AI51" s="103">
        <f>IF(ISNUMBER(U51),U51,0)+IF(ISNUMBER(Z51),Z51,0)</f>
        <v>252300</v>
      </c>
      <c r="AJ51" s="104"/>
      <c r="AK51" s="104"/>
      <c r="AL51" s="104"/>
      <c r="AM51" s="105"/>
      <c r="AN51" s="103">
        <v>352300</v>
      </c>
      <c r="AO51" s="104"/>
      <c r="AP51" s="104"/>
      <c r="AQ51" s="104"/>
      <c r="AR51" s="105"/>
      <c r="AS51" s="103">
        <v>0</v>
      </c>
      <c r="AT51" s="104"/>
      <c r="AU51" s="104"/>
      <c r="AV51" s="104"/>
      <c r="AW51" s="105"/>
      <c r="AX51" s="103">
        <v>0</v>
      </c>
      <c r="AY51" s="104"/>
      <c r="AZ51" s="104"/>
      <c r="BA51" s="105"/>
      <c r="BB51" s="103">
        <f>IF(ISNUMBER(AN51),AN51,0)+IF(ISNUMBER(AS51),AS51,0)</f>
        <v>352300</v>
      </c>
      <c r="BC51" s="104"/>
      <c r="BD51" s="104"/>
      <c r="BE51" s="104"/>
      <c r="BF51" s="105"/>
      <c r="BG51" s="103">
        <v>406500</v>
      </c>
      <c r="BH51" s="104"/>
      <c r="BI51" s="104"/>
      <c r="BJ51" s="104"/>
      <c r="BK51" s="105"/>
      <c r="BL51" s="103">
        <v>0</v>
      </c>
      <c r="BM51" s="104"/>
      <c r="BN51" s="104"/>
      <c r="BO51" s="104"/>
      <c r="BP51" s="105"/>
      <c r="BQ51" s="103">
        <v>0</v>
      </c>
      <c r="BR51" s="104"/>
      <c r="BS51" s="104"/>
      <c r="BT51" s="105"/>
      <c r="BU51" s="103">
        <f>IF(ISNUMBER(BG51),BG51,0)+IF(ISNUMBER(BL51),BL51,0)</f>
        <v>406500</v>
      </c>
      <c r="BV51" s="104"/>
      <c r="BW51" s="104"/>
      <c r="BX51" s="104"/>
      <c r="BY51" s="105"/>
    </row>
    <row r="52" spans="1:79" s="106" customFormat="1" ht="12.75" customHeight="1" x14ac:dyDescent="0.2">
      <c r="A52" s="96">
        <v>2210</v>
      </c>
      <c r="B52" s="97"/>
      <c r="C52" s="97"/>
      <c r="D52" s="98"/>
      <c r="E52" s="99" t="s">
        <v>187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1"/>
      <c r="U52" s="103">
        <v>16000</v>
      </c>
      <c r="V52" s="104"/>
      <c r="W52" s="104"/>
      <c r="X52" s="104"/>
      <c r="Y52" s="105"/>
      <c r="Z52" s="103">
        <v>0</v>
      </c>
      <c r="AA52" s="104"/>
      <c r="AB52" s="104"/>
      <c r="AC52" s="104"/>
      <c r="AD52" s="105"/>
      <c r="AE52" s="103">
        <v>0</v>
      </c>
      <c r="AF52" s="104"/>
      <c r="AG52" s="104"/>
      <c r="AH52" s="105"/>
      <c r="AI52" s="103">
        <f>IF(ISNUMBER(U52),U52,0)+IF(ISNUMBER(Z52),Z52,0)</f>
        <v>16000</v>
      </c>
      <c r="AJ52" s="104"/>
      <c r="AK52" s="104"/>
      <c r="AL52" s="104"/>
      <c r="AM52" s="105"/>
      <c r="AN52" s="103">
        <v>20000</v>
      </c>
      <c r="AO52" s="104"/>
      <c r="AP52" s="104"/>
      <c r="AQ52" s="104"/>
      <c r="AR52" s="105"/>
      <c r="AS52" s="103">
        <v>0</v>
      </c>
      <c r="AT52" s="104"/>
      <c r="AU52" s="104"/>
      <c r="AV52" s="104"/>
      <c r="AW52" s="105"/>
      <c r="AX52" s="103">
        <v>0</v>
      </c>
      <c r="AY52" s="104"/>
      <c r="AZ52" s="104"/>
      <c r="BA52" s="105"/>
      <c r="BB52" s="103">
        <f>IF(ISNUMBER(AN52),AN52,0)+IF(ISNUMBER(AS52),AS52,0)</f>
        <v>20000</v>
      </c>
      <c r="BC52" s="104"/>
      <c r="BD52" s="104"/>
      <c r="BE52" s="104"/>
      <c r="BF52" s="105"/>
      <c r="BG52" s="103">
        <v>25000</v>
      </c>
      <c r="BH52" s="104"/>
      <c r="BI52" s="104"/>
      <c r="BJ52" s="104"/>
      <c r="BK52" s="105"/>
      <c r="BL52" s="103">
        <v>0</v>
      </c>
      <c r="BM52" s="104"/>
      <c r="BN52" s="104"/>
      <c r="BO52" s="104"/>
      <c r="BP52" s="105"/>
      <c r="BQ52" s="103">
        <v>0</v>
      </c>
      <c r="BR52" s="104"/>
      <c r="BS52" s="104"/>
      <c r="BT52" s="105"/>
      <c r="BU52" s="103">
        <f>IF(ISNUMBER(BG52),BG52,0)+IF(ISNUMBER(BL52),BL52,0)</f>
        <v>25000</v>
      </c>
      <c r="BV52" s="104"/>
      <c r="BW52" s="104"/>
      <c r="BX52" s="104"/>
      <c r="BY52" s="105"/>
    </row>
    <row r="53" spans="1:79" s="106" customFormat="1" ht="12.75" customHeight="1" x14ac:dyDescent="0.2">
      <c r="A53" s="96">
        <v>2240</v>
      </c>
      <c r="B53" s="97"/>
      <c r="C53" s="97"/>
      <c r="D53" s="98"/>
      <c r="E53" s="99" t="s">
        <v>188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1"/>
      <c r="U53" s="103">
        <v>24000</v>
      </c>
      <c r="V53" s="104"/>
      <c r="W53" s="104"/>
      <c r="X53" s="104"/>
      <c r="Y53" s="105"/>
      <c r="Z53" s="103">
        <v>0</v>
      </c>
      <c r="AA53" s="104"/>
      <c r="AB53" s="104"/>
      <c r="AC53" s="104"/>
      <c r="AD53" s="105"/>
      <c r="AE53" s="103">
        <v>0</v>
      </c>
      <c r="AF53" s="104"/>
      <c r="AG53" s="104"/>
      <c r="AH53" s="105"/>
      <c r="AI53" s="103">
        <f>IF(ISNUMBER(U53),U53,0)+IF(ISNUMBER(Z53),Z53,0)</f>
        <v>24000</v>
      </c>
      <c r="AJ53" s="104"/>
      <c r="AK53" s="104"/>
      <c r="AL53" s="104"/>
      <c r="AM53" s="105"/>
      <c r="AN53" s="103">
        <v>38200</v>
      </c>
      <c r="AO53" s="104"/>
      <c r="AP53" s="104"/>
      <c r="AQ53" s="104"/>
      <c r="AR53" s="105"/>
      <c r="AS53" s="103">
        <v>0</v>
      </c>
      <c r="AT53" s="104"/>
      <c r="AU53" s="104"/>
      <c r="AV53" s="104"/>
      <c r="AW53" s="105"/>
      <c r="AX53" s="103">
        <v>0</v>
      </c>
      <c r="AY53" s="104"/>
      <c r="AZ53" s="104"/>
      <c r="BA53" s="105"/>
      <c r="BB53" s="103">
        <f>IF(ISNUMBER(AN53),AN53,0)+IF(ISNUMBER(AS53),AS53,0)</f>
        <v>38200</v>
      </c>
      <c r="BC53" s="104"/>
      <c r="BD53" s="104"/>
      <c r="BE53" s="104"/>
      <c r="BF53" s="105"/>
      <c r="BG53" s="103">
        <v>50000</v>
      </c>
      <c r="BH53" s="104"/>
      <c r="BI53" s="104"/>
      <c r="BJ53" s="104"/>
      <c r="BK53" s="105"/>
      <c r="BL53" s="103">
        <v>0</v>
      </c>
      <c r="BM53" s="104"/>
      <c r="BN53" s="104"/>
      <c r="BO53" s="104"/>
      <c r="BP53" s="105"/>
      <c r="BQ53" s="103">
        <v>0</v>
      </c>
      <c r="BR53" s="104"/>
      <c r="BS53" s="104"/>
      <c r="BT53" s="105"/>
      <c r="BU53" s="103">
        <f>IF(ISNUMBER(BG53),BG53,0)+IF(ISNUMBER(BL53),BL53,0)</f>
        <v>50000</v>
      </c>
      <c r="BV53" s="104"/>
      <c r="BW53" s="104"/>
      <c r="BX53" s="104"/>
      <c r="BY53" s="105"/>
    </row>
    <row r="54" spans="1:79" s="6" customFormat="1" ht="12.75" customHeight="1" x14ac:dyDescent="0.2">
      <c r="A54" s="85"/>
      <c r="B54" s="86"/>
      <c r="C54" s="86"/>
      <c r="D54" s="87"/>
      <c r="E54" s="107" t="s">
        <v>147</v>
      </c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9"/>
      <c r="U54" s="109">
        <v>1439000</v>
      </c>
      <c r="V54" s="110"/>
      <c r="W54" s="110"/>
      <c r="X54" s="110"/>
      <c r="Y54" s="111"/>
      <c r="Z54" s="109">
        <v>0</v>
      </c>
      <c r="AA54" s="110"/>
      <c r="AB54" s="110"/>
      <c r="AC54" s="110"/>
      <c r="AD54" s="111"/>
      <c r="AE54" s="109">
        <v>0</v>
      </c>
      <c r="AF54" s="110"/>
      <c r="AG54" s="110"/>
      <c r="AH54" s="111"/>
      <c r="AI54" s="109">
        <f>IF(ISNUMBER(U54),U54,0)+IF(ISNUMBER(Z54),Z54,0)</f>
        <v>1439000</v>
      </c>
      <c r="AJ54" s="110"/>
      <c r="AK54" s="110"/>
      <c r="AL54" s="110"/>
      <c r="AM54" s="111"/>
      <c r="AN54" s="109">
        <v>2012000</v>
      </c>
      <c r="AO54" s="110"/>
      <c r="AP54" s="110"/>
      <c r="AQ54" s="110"/>
      <c r="AR54" s="111"/>
      <c r="AS54" s="109">
        <v>0</v>
      </c>
      <c r="AT54" s="110"/>
      <c r="AU54" s="110"/>
      <c r="AV54" s="110"/>
      <c r="AW54" s="111"/>
      <c r="AX54" s="109">
        <v>0</v>
      </c>
      <c r="AY54" s="110"/>
      <c r="AZ54" s="110"/>
      <c r="BA54" s="111"/>
      <c r="BB54" s="109">
        <f>IF(ISNUMBER(AN54),AN54,0)+IF(ISNUMBER(AS54),AS54,0)</f>
        <v>2012000</v>
      </c>
      <c r="BC54" s="110"/>
      <c r="BD54" s="110"/>
      <c r="BE54" s="110"/>
      <c r="BF54" s="111"/>
      <c r="BG54" s="109">
        <v>2329100</v>
      </c>
      <c r="BH54" s="110"/>
      <c r="BI54" s="110"/>
      <c r="BJ54" s="110"/>
      <c r="BK54" s="111"/>
      <c r="BL54" s="109">
        <v>0</v>
      </c>
      <c r="BM54" s="110"/>
      <c r="BN54" s="110"/>
      <c r="BO54" s="110"/>
      <c r="BP54" s="111"/>
      <c r="BQ54" s="109">
        <v>0</v>
      </c>
      <c r="BR54" s="110"/>
      <c r="BS54" s="110"/>
      <c r="BT54" s="111"/>
      <c r="BU54" s="109">
        <f>IF(ISNUMBER(BG54),BG54,0)+IF(ISNUMBER(BL54),BL54,0)</f>
        <v>2329100</v>
      </c>
      <c r="BV54" s="110"/>
      <c r="BW54" s="110"/>
      <c r="BX54" s="110"/>
      <c r="BY54" s="111"/>
    </row>
    <row r="56" spans="1:79" ht="14.25" customHeight="1" x14ac:dyDescent="0.2">
      <c r="A56" s="29" t="s">
        <v>231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 x14ac:dyDescent="0.2">
      <c r="A57" s="43" t="s">
        <v>177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</row>
    <row r="58" spans="1:79" ht="23.1" customHeight="1" x14ac:dyDescent="0.2">
      <c r="A58" s="60" t="s">
        <v>119</v>
      </c>
      <c r="B58" s="61"/>
      <c r="C58" s="61"/>
      <c r="D58" s="61"/>
      <c r="E58" s="62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178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179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180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51.75" customHeight="1" x14ac:dyDescent="0.2">
      <c r="A59" s="63"/>
      <c r="B59" s="64"/>
      <c r="C59" s="64"/>
      <c r="D59" s="64"/>
      <c r="E59" s="65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6" t="s">
        <v>116</v>
      </c>
      <c r="AF59" s="57"/>
      <c r="AG59" s="57"/>
      <c r="AH59" s="58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6" t="s">
        <v>116</v>
      </c>
      <c r="AY59" s="57"/>
      <c r="AZ59" s="57"/>
      <c r="BA59" s="58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6" t="s">
        <v>116</v>
      </c>
      <c r="BR59" s="57"/>
      <c r="BS59" s="57"/>
      <c r="BT59" s="58"/>
      <c r="BU59" s="27" t="s">
        <v>97</v>
      </c>
      <c r="BV59" s="27"/>
      <c r="BW59" s="27"/>
      <c r="BX59" s="27"/>
      <c r="BY59" s="27"/>
    </row>
    <row r="60" spans="1:79" ht="15" customHeight="1" x14ac:dyDescent="0.2">
      <c r="A60" s="36">
        <v>1</v>
      </c>
      <c r="B60" s="37"/>
      <c r="C60" s="37"/>
      <c r="D60" s="37"/>
      <c r="E60" s="38"/>
      <c r="F60" s="36">
        <v>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27">
        <v>14</v>
      </c>
      <c r="BV60" s="27"/>
      <c r="BW60" s="27"/>
      <c r="BX60" s="27"/>
      <c r="BY60" s="27"/>
    </row>
    <row r="61" spans="1:79" s="1" customFormat="1" ht="13.5" hidden="1" customHeight="1" x14ac:dyDescent="0.2">
      <c r="A61" s="39" t="s">
        <v>64</v>
      </c>
      <c r="B61" s="40"/>
      <c r="C61" s="40"/>
      <c r="D61" s="40"/>
      <c r="E61" s="41"/>
      <c r="F61" s="39" t="s">
        <v>57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6" t="s">
        <v>169</v>
      </c>
      <c r="AJ61" s="47"/>
      <c r="AK61" s="47"/>
      <c r="AL61" s="47"/>
      <c r="AM61" s="48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6" t="s">
        <v>169</v>
      </c>
      <c r="BC61" s="47"/>
      <c r="BD61" s="47"/>
      <c r="BE61" s="47"/>
      <c r="BF61" s="48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49" t="s">
        <v>169</v>
      </c>
      <c r="BV61" s="49"/>
      <c r="BW61" s="49"/>
      <c r="BX61" s="49"/>
      <c r="BY61" s="49"/>
      <c r="CA61" t="s">
        <v>27</v>
      </c>
    </row>
    <row r="62" spans="1:79" s="6" customFormat="1" ht="12.75" customHeight="1" x14ac:dyDescent="0.2">
      <c r="A62" s="85"/>
      <c r="B62" s="86"/>
      <c r="C62" s="86"/>
      <c r="D62" s="86"/>
      <c r="E62" s="87"/>
      <c r="F62" s="85" t="s">
        <v>147</v>
      </c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7"/>
      <c r="U62" s="109"/>
      <c r="V62" s="110"/>
      <c r="W62" s="110"/>
      <c r="X62" s="110"/>
      <c r="Y62" s="111"/>
      <c r="Z62" s="109"/>
      <c r="AA62" s="110"/>
      <c r="AB62" s="110"/>
      <c r="AC62" s="110"/>
      <c r="AD62" s="111"/>
      <c r="AE62" s="109"/>
      <c r="AF62" s="110"/>
      <c r="AG62" s="110"/>
      <c r="AH62" s="111"/>
      <c r="AI62" s="109">
        <f>IF(ISNUMBER(U62),U62,0)+IF(ISNUMBER(Z62),Z62,0)</f>
        <v>0</v>
      </c>
      <c r="AJ62" s="110"/>
      <c r="AK62" s="110"/>
      <c r="AL62" s="110"/>
      <c r="AM62" s="111"/>
      <c r="AN62" s="109"/>
      <c r="AO62" s="110"/>
      <c r="AP62" s="110"/>
      <c r="AQ62" s="110"/>
      <c r="AR62" s="111"/>
      <c r="AS62" s="109"/>
      <c r="AT62" s="110"/>
      <c r="AU62" s="110"/>
      <c r="AV62" s="110"/>
      <c r="AW62" s="111"/>
      <c r="AX62" s="109"/>
      <c r="AY62" s="110"/>
      <c r="AZ62" s="110"/>
      <c r="BA62" s="111"/>
      <c r="BB62" s="109">
        <f>IF(ISNUMBER(AN62),AN62,0)+IF(ISNUMBER(AS62),AS62,0)</f>
        <v>0</v>
      </c>
      <c r="BC62" s="110"/>
      <c r="BD62" s="110"/>
      <c r="BE62" s="110"/>
      <c r="BF62" s="111"/>
      <c r="BG62" s="109"/>
      <c r="BH62" s="110"/>
      <c r="BI62" s="110"/>
      <c r="BJ62" s="110"/>
      <c r="BK62" s="111"/>
      <c r="BL62" s="109"/>
      <c r="BM62" s="110"/>
      <c r="BN62" s="110"/>
      <c r="BO62" s="110"/>
      <c r="BP62" s="111"/>
      <c r="BQ62" s="109"/>
      <c r="BR62" s="110"/>
      <c r="BS62" s="110"/>
      <c r="BT62" s="111"/>
      <c r="BU62" s="109">
        <f>IF(ISNUMBER(BG62),BG62,0)+IF(ISNUMBER(BL62),BL62,0)</f>
        <v>0</v>
      </c>
      <c r="BV62" s="110"/>
      <c r="BW62" s="110"/>
      <c r="BX62" s="110"/>
      <c r="BY62" s="111"/>
      <c r="CA62" s="6" t="s">
        <v>28</v>
      </c>
    </row>
    <row r="64" spans="1:79" ht="14.25" customHeight="1" x14ac:dyDescent="0.2">
      <c r="A64" s="29" t="s">
        <v>243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 x14ac:dyDescent="0.2">
      <c r="A65" s="43" t="s">
        <v>177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</row>
    <row r="66" spans="1:79" ht="23.1" customHeight="1" x14ac:dyDescent="0.2">
      <c r="A66" s="60" t="s">
        <v>118</v>
      </c>
      <c r="B66" s="61"/>
      <c r="C66" s="61"/>
      <c r="D66" s="62"/>
      <c r="E66" s="50" t="s">
        <v>19</v>
      </c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2"/>
      <c r="X66" s="36" t="s">
        <v>181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8"/>
      <c r="AR66" s="27" t="s">
        <v>182</v>
      </c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spans="1:79" ht="48.75" customHeight="1" x14ac:dyDescent="0.2">
      <c r="A67" s="63"/>
      <c r="B67" s="64"/>
      <c r="C67" s="64"/>
      <c r="D67" s="65"/>
      <c r="E67" s="53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5"/>
      <c r="X67" s="50" t="s">
        <v>4</v>
      </c>
      <c r="Y67" s="51"/>
      <c r="Z67" s="51"/>
      <c r="AA67" s="51"/>
      <c r="AB67" s="52"/>
      <c r="AC67" s="50" t="s">
        <v>3</v>
      </c>
      <c r="AD67" s="51"/>
      <c r="AE67" s="51"/>
      <c r="AF67" s="51"/>
      <c r="AG67" s="52"/>
      <c r="AH67" s="56" t="s">
        <v>116</v>
      </c>
      <c r="AI67" s="57"/>
      <c r="AJ67" s="57"/>
      <c r="AK67" s="57"/>
      <c r="AL67" s="58"/>
      <c r="AM67" s="36" t="s">
        <v>5</v>
      </c>
      <c r="AN67" s="37"/>
      <c r="AO67" s="37"/>
      <c r="AP67" s="37"/>
      <c r="AQ67" s="38"/>
      <c r="AR67" s="36" t="s">
        <v>4</v>
      </c>
      <c r="AS67" s="37"/>
      <c r="AT67" s="37"/>
      <c r="AU67" s="37"/>
      <c r="AV67" s="38"/>
      <c r="AW67" s="36" t="s">
        <v>3</v>
      </c>
      <c r="AX67" s="37"/>
      <c r="AY67" s="37"/>
      <c r="AZ67" s="37"/>
      <c r="BA67" s="38"/>
      <c r="BB67" s="56" t="s">
        <v>116</v>
      </c>
      <c r="BC67" s="57"/>
      <c r="BD67" s="57"/>
      <c r="BE67" s="57"/>
      <c r="BF67" s="58"/>
      <c r="BG67" s="36" t="s">
        <v>96</v>
      </c>
      <c r="BH67" s="37"/>
      <c r="BI67" s="37"/>
      <c r="BJ67" s="37"/>
      <c r="BK67" s="38"/>
    </row>
    <row r="68" spans="1:79" ht="12.75" customHeight="1" x14ac:dyDescent="0.2">
      <c r="A68" s="36">
        <v>1</v>
      </c>
      <c r="B68" s="37"/>
      <c r="C68" s="37"/>
      <c r="D68" s="38"/>
      <c r="E68" s="36">
        <v>2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36">
        <v>3</v>
      </c>
      <c r="Y68" s="37"/>
      <c r="Z68" s="37"/>
      <c r="AA68" s="37"/>
      <c r="AB68" s="38"/>
      <c r="AC68" s="36">
        <v>4</v>
      </c>
      <c r="AD68" s="37"/>
      <c r="AE68" s="37"/>
      <c r="AF68" s="37"/>
      <c r="AG68" s="38"/>
      <c r="AH68" s="36">
        <v>5</v>
      </c>
      <c r="AI68" s="37"/>
      <c r="AJ68" s="37"/>
      <c r="AK68" s="37"/>
      <c r="AL68" s="38"/>
      <c r="AM68" s="36">
        <v>6</v>
      </c>
      <c r="AN68" s="37"/>
      <c r="AO68" s="37"/>
      <c r="AP68" s="37"/>
      <c r="AQ68" s="38"/>
      <c r="AR68" s="36">
        <v>7</v>
      </c>
      <c r="AS68" s="37"/>
      <c r="AT68" s="37"/>
      <c r="AU68" s="37"/>
      <c r="AV68" s="38"/>
      <c r="AW68" s="36">
        <v>8</v>
      </c>
      <c r="AX68" s="37"/>
      <c r="AY68" s="37"/>
      <c r="AZ68" s="37"/>
      <c r="BA68" s="38"/>
      <c r="BB68" s="36">
        <v>9</v>
      </c>
      <c r="BC68" s="37"/>
      <c r="BD68" s="37"/>
      <c r="BE68" s="37"/>
      <c r="BF68" s="38"/>
      <c r="BG68" s="36">
        <v>10</v>
      </c>
      <c r="BH68" s="37"/>
      <c r="BI68" s="37"/>
      <c r="BJ68" s="37"/>
      <c r="BK68" s="38"/>
    </row>
    <row r="69" spans="1:79" s="1" customFormat="1" ht="12.75" hidden="1" customHeight="1" x14ac:dyDescent="0.2">
      <c r="A69" s="39" t="s">
        <v>64</v>
      </c>
      <c r="B69" s="40"/>
      <c r="C69" s="40"/>
      <c r="D69" s="41"/>
      <c r="E69" s="39" t="s">
        <v>57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1"/>
      <c r="X69" s="67" t="s">
        <v>60</v>
      </c>
      <c r="Y69" s="68"/>
      <c r="Z69" s="68"/>
      <c r="AA69" s="68"/>
      <c r="AB69" s="69"/>
      <c r="AC69" s="67" t="s">
        <v>61</v>
      </c>
      <c r="AD69" s="68"/>
      <c r="AE69" s="68"/>
      <c r="AF69" s="68"/>
      <c r="AG69" s="69"/>
      <c r="AH69" s="39" t="s">
        <v>94</v>
      </c>
      <c r="AI69" s="40"/>
      <c r="AJ69" s="40"/>
      <c r="AK69" s="40"/>
      <c r="AL69" s="41"/>
      <c r="AM69" s="46" t="s">
        <v>170</v>
      </c>
      <c r="AN69" s="47"/>
      <c r="AO69" s="47"/>
      <c r="AP69" s="47"/>
      <c r="AQ69" s="48"/>
      <c r="AR69" s="39" t="s">
        <v>62</v>
      </c>
      <c r="AS69" s="40"/>
      <c r="AT69" s="40"/>
      <c r="AU69" s="40"/>
      <c r="AV69" s="41"/>
      <c r="AW69" s="39" t="s">
        <v>63</v>
      </c>
      <c r="AX69" s="40"/>
      <c r="AY69" s="40"/>
      <c r="AZ69" s="40"/>
      <c r="BA69" s="41"/>
      <c r="BB69" s="39" t="s">
        <v>95</v>
      </c>
      <c r="BC69" s="40"/>
      <c r="BD69" s="40"/>
      <c r="BE69" s="40"/>
      <c r="BF69" s="41"/>
      <c r="BG69" s="46" t="s">
        <v>170</v>
      </c>
      <c r="BH69" s="47"/>
      <c r="BI69" s="47"/>
      <c r="BJ69" s="47"/>
      <c r="BK69" s="48"/>
      <c r="CA69" t="s">
        <v>29</v>
      </c>
    </row>
    <row r="70" spans="1:79" s="106" customFormat="1" ht="12.75" customHeight="1" x14ac:dyDescent="0.2">
      <c r="A70" s="96">
        <v>2111</v>
      </c>
      <c r="B70" s="97"/>
      <c r="C70" s="97"/>
      <c r="D70" s="98"/>
      <c r="E70" s="99" t="s">
        <v>185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3">
        <v>1989865</v>
      </c>
      <c r="Y70" s="104"/>
      <c r="Z70" s="104"/>
      <c r="AA70" s="104"/>
      <c r="AB70" s="105"/>
      <c r="AC70" s="103">
        <v>0</v>
      </c>
      <c r="AD70" s="104"/>
      <c r="AE70" s="104"/>
      <c r="AF70" s="104"/>
      <c r="AG70" s="105"/>
      <c r="AH70" s="103">
        <v>0</v>
      </c>
      <c r="AI70" s="104"/>
      <c r="AJ70" s="104"/>
      <c r="AK70" s="104"/>
      <c r="AL70" s="105"/>
      <c r="AM70" s="103">
        <f>IF(ISNUMBER(X70),X70,0)+IF(ISNUMBER(AC70),AC70,0)</f>
        <v>1989865</v>
      </c>
      <c r="AN70" s="104"/>
      <c r="AO70" s="104"/>
      <c r="AP70" s="104"/>
      <c r="AQ70" s="105"/>
      <c r="AR70" s="103">
        <v>2129156</v>
      </c>
      <c r="AS70" s="104"/>
      <c r="AT70" s="104"/>
      <c r="AU70" s="104"/>
      <c r="AV70" s="105"/>
      <c r="AW70" s="103">
        <v>0</v>
      </c>
      <c r="AX70" s="104"/>
      <c r="AY70" s="104"/>
      <c r="AZ70" s="104"/>
      <c r="BA70" s="105"/>
      <c r="BB70" s="103">
        <v>0</v>
      </c>
      <c r="BC70" s="104"/>
      <c r="BD70" s="104"/>
      <c r="BE70" s="104"/>
      <c r="BF70" s="105"/>
      <c r="BG70" s="102">
        <f>IF(ISNUMBER(AR70),AR70,0)+IF(ISNUMBER(AW70),AW70,0)</f>
        <v>2129156</v>
      </c>
      <c r="BH70" s="102"/>
      <c r="BI70" s="102"/>
      <c r="BJ70" s="102"/>
      <c r="BK70" s="102"/>
      <c r="CA70" s="106" t="s">
        <v>30</v>
      </c>
    </row>
    <row r="71" spans="1:79" s="106" customFormat="1" ht="12.75" customHeight="1" x14ac:dyDescent="0.2">
      <c r="A71" s="96">
        <v>2120</v>
      </c>
      <c r="B71" s="97"/>
      <c r="C71" s="97"/>
      <c r="D71" s="98"/>
      <c r="E71" s="99" t="s">
        <v>186</v>
      </c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1"/>
      <c r="X71" s="103">
        <v>437800</v>
      </c>
      <c r="Y71" s="104"/>
      <c r="Z71" s="104"/>
      <c r="AA71" s="104"/>
      <c r="AB71" s="105"/>
      <c r="AC71" s="103">
        <v>0</v>
      </c>
      <c r="AD71" s="104"/>
      <c r="AE71" s="104"/>
      <c r="AF71" s="104"/>
      <c r="AG71" s="105"/>
      <c r="AH71" s="103">
        <v>0</v>
      </c>
      <c r="AI71" s="104"/>
      <c r="AJ71" s="104"/>
      <c r="AK71" s="104"/>
      <c r="AL71" s="105"/>
      <c r="AM71" s="103">
        <f>IF(ISNUMBER(X71),X71,0)+IF(ISNUMBER(AC71),AC71,0)</f>
        <v>437800</v>
      </c>
      <c r="AN71" s="104"/>
      <c r="AO71" s="104"/>
      <c r="AP71" s="104"/>
      <c r="AQ71" s="105"/>
      <c r="AR71" s="103">
        <v>468446</v>
      </c>
      <c r="AS71" s="104"/>
      <c r="AT71" s="104"/>
      <c r="AU71" s="104"/>
      <c r="AV71" s="105"/>
      <c r="AW71" s="103">
        <v>0</v>
      </c>
      <c r="AX71" s="104"/>
      <c r="AY71" s="104"/>
      <c r="AZ71" s="104"/>
      <c r="BA71" s="105"/>
      <c r="BB71" s="103">
        <v>0</v>
      </c>
      <c r="BC71" s="104"/>
      <c r="BD71" s="104"/>
      <c r="BE71" s="104"/>
      <c r="BF71" s="105"/>
      <c r="BG71" s="102">
        <f>IF(ISNUMBER(AR71),AR71,0)+IF(ISNUMBER(AW71),AW71,0)</f>
        <v>468446</v>
      </c>
      <c r="BH71" s="102"/>
      <c r="BI71" s="102"/>
      <c r="BJ71" s="102"/>
      <c r="BK71" s="102"/>
    </row>
    <row r="72" spans="1:79" s="106" customFormat="1" ht="12.75" customHeight="1" x14ac:dyDescent="0.2">
      <c r="A72" s="96">
        <v>2210</v>
      </c>
      <c r="B72" s="97"/>
      <c r="C72" s="97"/>
      <c r="D72" s="98"/>
      <c r="E72" s="99" t="s">
        <v>187</v>
      </c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1"/>
      <c r="X72" s="103">
        <v>26750</v>
      </c>
      <c r="Y72" s="104"/>
      <c r="Z72" s="104"/>
      <c r="AA72" s="104"/>
      <c r="AB72" s="105"/>
      <c r="AC72" s="103">
        <v>0</v>
      </c>
      <c r="AD72" s="104"/>
      <c r="AE72" s="104"/>
      <c r="AF72" s="104"/>
      <c r="AG72" s="105"/>
      <c r="AH72" s="103">
        <v>0</v>
      </c>
      <c r="AI72" s="104"/>
      <c r="AJ72" s="104"/>
      <c r="AK72" s="104"/>
      <c r="AL72" s="105"/>
      <c r="AM72" s="103">
        <f>IF(ISNUMBER(X72),X72,0)+IF(ISNUMBER(AC72),AC72,0)</f>
        <v>26750</v>
      </c>
      <c r="AN72" s="104"/>
      <c r="AO72" s="104"/>
      <c r="AP72" s="104"/>
      <c r="AQ72" s="105"/>
      <c r="AR72" s="103">
        <v>28302</v>
      </c>
      <c r="AS72" s="104"/>
      <c r="AT72" s="104"/>
      <c r="AU72" s="104"/>
      <c r="AV72" s="105"/>
      <c r="AW72" s="103">
        <v>0</v>
      </c>
      <c r="AX72" s="104"/>
      <c r="AY72" s="104"/>
      <c r="AZ72" s="104"/>
      <c r="BA72" s="105"/>
      <c r="BB72" s="103">
        <v>0</v>
      </c>
      <c r="BC72" s="104"/>
      <c r="BD72" s="104"/>
      <c r="BE72" s="104"/>
      <c r="BF72" s="105"/>
      <c r="BG72" s="102">
        <f>IF(ISNUMBER(AR72),AR72,0)+IF(ISNUMBER(AW72),AW72,0)</f>
        <v>28302</v>
      </c>
      <c r="BH72" s="102"/>
      <c r="BI72" s="102"/>
      <c r="BJ72" s="102"/>
      <c r="BK72" s="102"/>
    </row>
    <row r="73" spans="1:79" s="106" customFormat="1" ht="12.75" customHeight="1" x14ac:dyDescent="0.2">
      <c r="A73" s="96">
        <v>2240</v>
      </c>
      <c r="B73" s="97"/>
      <c r="C73" s="97"/>
      <c r="D73" s="98"/>
      <c r="E73" s="99" t="s">
        <v>188</v>
      </c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1"/>
      <c r="X73" s="103">
        <v>53500</v>
      </c>
      <c r="Y73" s="104"/>
      <c r="Z73" s="104"/>
      <c r="AA73" s="104"/>
      <c r="AB73" s="105"/>
      <c r="AC73" s="103">
        <v>0</v>
      </c>
      <c r="AD73" s="104"/>
      <c r="AE73" s="104"/>
      <c r="AF73" s="104"/>
      <c r="AG73" s="105"/>
      <c r="AH73" s="103">
        <v>0</v>
      </c>
      <c r="AI73" s="104"/>
      <c r="AJ73" s="104"/>
      <c r="AK73" s="104"/>
      <c r="AL73" s="105"/>
      <c r="AM73" s="103">
        <f>IF(ISNUMBER(X73),X73,0)+IF(ISNUMBER(AC73),AC73,0)</f>
        <v>53500</v>
      </c>
      <c r="AN73" s="104"/>
      <c r="AO73" s="104"/>
      <c r="AP73" s="104"/>
      <c r="AQ73" s="105"/>
      <c r="AR73" s="103">
        <v>56603</v>
      </c>
      <c r="AS73" s="104"/>
      <c r="AT73" s="104"/>
      <c r="AU73" s="104"/>
      <c r="AV73" s="105"/>
      <c r="AW73" s="103">
        <v>0</v>
      </c>
      <c r="AX73" s="104"/>
      <c r="AY73" s="104"/>
      <c r="AZ73" s="104"/>
      <c r="BA73" s="105"/>
      <c r="BB73" s="103">
        <v>0</v>
      </c>
      <c r="BC73" s="104"/>
      <c r="BD73" s="104"/>
      <c r="BE73" s="104"/>
      <c r="BF73" s="105"/>
      <c r="BG73" s="102">
        <f>IF(ISNUMBER(AR73),AR73,0)+IF(ISNUMBER(AW73),AW73,0)</f>
        <v>56603</v>
      </c>
      <c r="BH73" s="102"/>
      <c r="BI73" s="102"/>
      <c r="BJ73" s="102"/>
      <c r="BK73" s="102"/>
    </row>
    <row r="74" spans="1:79" s="6" customFormat="1" ht="12.75" customHeight="1" x14ac:dyDescent="0.2">
      <c r="A74" s="85"/>
      <c r="B74" s="86"/>
      <c r="C74" s="86"/>
      <c r="D74" s="87"/>
      <c r="E74" s="107" t="s">
        <v>147</v>
      </c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9"/>
      <c r="X74" s="109">
        <v>2507915</v>
      </c>
      <c r="Y74" s="110"/>
      <c r="Z74" s="110"/>
      <c r="AA74" s="110"/>
      <c r="AB74" s="111"/>
      <c r="AC74" s="109">
        <v>0</v>
      </c>
      <c r="AD74" s="110"/>
      <c r="AE74" s="110"/>
      <c r="AF74" s="110"/>
      <c r="AG74" s="111"/>
      <c r="AH74" s="109">
        <v>0</v>
      </c>
      <c r="AI74" s="110"/>
      <c r="AJ74" s="110"/>
      <c r="AK74" s="110"/>
      <c r="AL74" s="111"/>
      <c r="AM74" s="109">
        <f>IF(ISNUMBER(X74),X74,0)+IF(ISNUMBER(AC74),AC74,0)</f>
        <v>2507915</v>
      </c>
      <c r="AN74" s="110"/>
      <c r="AO74" s="110"/>
      <c r="AP74" s="110"/>
      <c r="AQ74" s="111"/>
      <c r="AR74" s="109">
        <v>2682507</v>
      </c>
      <c r="AS74" s="110"/>
      <c r="AT74" s="110"/>
      <c r="AU74" s="110"/>
      <c r="AV74" s="111"/>
      <c r="AW74" s="109">
        <v>0</v>
      </c>
      <c r="AX74" s="110"/>
      <c r="AY74" s="110"/>
      <c r="AZ74" s="110"/>
      <c r="BA74" s="111"/>
      <c r="BB74" s="109">
        <v>0</v>
      </c>
      <c r="BC74" s="110"/>
      <c r="BD74" s="110"/>
      <c r="BE74" s="110"/>
      <c r="BF74" s="111"/>
      <c r="BG74" s="108">
        <f>IF(ISNUMBER(AR74),AR74,0)+IF(ISNUMBER(AW74),AW74,0)</f>
        <v>2682507</v>
      </c>
      <c r="BH74" s="108"/>
      <c r="BI74" s="108"/>
      <c r="BJ74" s="108"/>
      <c r="BK74" s="108"/>
    </row>
    <row r="76" spans="1:79" ht="14.25" customHeight="1" x14ac:dyDescent="0.2">
      <c r="A76" s="29" t="s">
        <v>244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 x14ac:dyDescent="0.2">
      <c r="A77" s="43" t="s">
        <v>177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</row>
    <row r="78" spans="1:79" ht="23.1" customHeight="1" x14ac:dyDescent="0.2">
      <c r="A78" s="60" t="s">
        <v>119</v>
      </c>
      <c r="B78" s="61"/>
      <c r="C78" s="61"/>
      <c r="D78" s="61"/>
      <c r="E78" s="62"/>
      <c r="F78" s="50" t="s">
        <v>19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2"/>
      <c r="X78" s="27" t="s">
        <v>181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182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 x14ac:dyDescent="0.2">
      <c r="A79" s="63"/>
      <c r="B79" s="64"/>
      <c r="C79" s="64"/>
      <c r="D79" s="64"/>
      <c r="E79" s="65"/>
      <c r="F79" s="53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5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6" t="s">
        <v>116</v>
      </c>
      <c r="AI79" s="57"/>
      <c r="AJ79" s="57"/>
      <c r="AK79" s="57"/>
      <c r="AL79" s="58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3" t="s">
        <v>116</v>
      </c>
      <c r="BC79" s="73"/>
      <c r="BD79" s="73"/>
      <c r="BE79" s="73"/>
      <c r="BF79" s="73"/>
      <c r="BG79" s="36" t="s">
        <v>96</v>
      </c>
      <c r="BH79" s="37"/>
      <c r="BI79" s="37"/>
      <c r="BJ79" s="37"/>
      <c r="BK79" s="38"/>
    </row>
    <row r="80" spans="1:79" ht="15" customHeight="1" x14ac:dyDescent="0.2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 x14ac:dyDescent="0.2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6" t="s">
        <v>170</v>
      </c>
      <c r="AN81" s="47"/>
      <c r="AO81" s="47"/>
      <c r="AP81" s="47"/>
      <c r="AQ81" s="48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6" t="s">
        <v>170</v>
      </c>
      <c r="BH81" s="47"/>
      <c r="BI81" s="47"/>
      <c r="BJ81" s="47"/>
      <c r="BK81" s="48"/>
      <c r="CA81" t="s">
        <v>31</v>
      </c>
    </row>
    <row r="82" spans="1:79" s="6" customFormat="1" ht="12.75" customHeight="1" x14ac:dyDescent="0.2">
      <c r="A82" s="85"/>
      <c r="B82" s="86"/>
      <c r="C82" s="86"/>
      <c r="D82" s="86"/>
      <c r="E82" s="87"/>
      <c r="F82" s="85" t="s">
        <v>147</v>
      </c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112"/>
      <c r="Y82" s="113"/>
      <c r="Z82" s="113"/>
      <c r="AA82" s="113"/>
      <c r="AB82" s="114"/>
      <c r="AC82" s="112"/>
      <c r="AD82" s="113"/>
      <c r="AE82" s="113"/>
      <c r="AF82" s="113"/>
      <c r="AG82" s="114"/>
      <c r="AH82" s="108"/>
      <c r="AI82" s="108"/>
      <c r="AJ82" s="108"/>
      <c r="AK82" s="108"/>
      <c r="AL82" s="108"/>
      <c r="AM82" s="108">
        <f>IF(ISNUMBER(X82),X82,0)+IF(ISNUMBER(AC82),AC82,0)</f>
        <v>0</v>
      </c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>
        <f>IF(ISNUMBER(AR82),AR82,0)+IF(ISNUMBER(AW82),AW82,0)</f>
        <v>0</v>
      </c>
      <c r="BH82" s="108"/>
      <c r="BI82" s="108"/>
      <c r="BJ82" s="108"/>
      <c r="BK82" s="108"/>
      <c r="CA82" s="6" t="s">
        <v>32</v>
      </c>
    </row>
    <row r="85" spans="1:79" ht="14.25" customHeight="1" x14ac:dyDescent="0.2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 x14ac:dyDescent="0.2">
      <c r="A86" s="29" t="s">
        <v>232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 x14ac:dyDescent="0.2">
      <c r="A87" s="43" t="s">
        <v>177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</row>
    <row r="88" spans="1:79" ht="23.1" customHeight="1" x14ac:dyDescent="0.2">
      <c r="A88" s="50" t="s">
        <v>6</v>
      </c>
      <c r="B88" s="51"/>
      <c r="C88" s="51"/>
      <c r="D88" s="50" t="s">
        <v>121</v>
      </c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2"/>
      <c r="U88" s="36" t="s">
        <v>178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179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180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 x14ac:dyDescent="0.2">
      <c r="A89" s="53"/>
      <c r="B89" s="54"/>
      <c r="C89" s="54"/>
      <c r="D89" s="53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5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6" t="s">
        <v>116</v>
      </c>
      <c r="AF89" s="57"/>
      <c r="AG89" s="57"/>
      <c r="AH89" s="58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6" t="s">
        <v>116</v>
      </c>
      <c r="AY89" s="57"/>
      <c r="AZ89" s="57"/>
      <c r="BA89" s="58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3" t="s">
        <v>116</v>
      </c>
      <c r="BR89" s="73"/>
      <c r="BS89" s="73"/>
      <c r="BT89" s="73"/>
      <c r="BU89" s="36" t="s">
        <v>97</v>
      </c>
      <c r="BV89" s="37"/>
      <c r="BW89" s="37"/>
      <c r="BX89" s="37"/>
      <c r="BY89" s="38"/>
    </row>
    <row r="90" spans="1:79" ht="15" customHeight="1" x14ac:dyDescent="0.2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 x14ac:dyDescent="0.2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49" t="s">
        <v>169</v>
      </c>
      <c r="AJ91" s="49"/>
      <c r="AK91" s="49"/>
      <c r="AL91" s="49"/>
      <c r="AM91" s="49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49" t="s">
        <v>169</v>
      </c>
      <c r="BC91" s="49"/>
      <c r="BD91" s="49"/>
      <c r="BE91" s="49"/>
      <c r="BF91" s="49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49" t="s">
        <v>169</v>
      </c>
      <c r="BV91" s="49"/>
      <c r="BW91" s="49"/>
      <c r="BX91" s="49"/>
      <c r="BY91" s="49"/>
      <c r="CA91" t="s">
        <v>33</v>
      </c>
    </row>
    <row r="92" spans="1:79" s="106" customFormat="1" ht="25.5" customHeight="1" x14ac:dyDescent="0.2">
      <c r="A92" s="96">
        <v>1</v>
      </c>
      <c r="B92" s="97"/>
      <c r="C92" s="97"/>
      <c r="D92" s="99" t="s">
        <v>189</v>
      </c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1"/>
      <c r="U92" s="103">
        <v>1439000</v>
      </c>
      <c r="V92" s="104"/>
      <c r="W92" s="104"/>
      <c r="X92" s="104"/>
      <c r="Y92" s="105"/>
      <c r="Z92" s="103">
        <v>0</v>
      </c>
      <c r="AA92" s="104"/>
      <c r="AB92" s="104"/>
      <c r="AC92" s="104"/>
      <c r="AD92" s="105"/>
      <c r="AE92" s="103">
        <v>0</v>
      </c>
      <c r="AF92" s="104"/>
      <c r="AG92" s="104"/>
      <c r="AH92" s="105"/>
      <c r="AI92" s="103">
        <f>IF(ISNUMBER(U92),U92,0)+IF(ISNUMBER(Z92),Z92,0)</f>
        <v>1439000</v>
      </c>
      <c r="AJ92" s="104"/>
      <c r="AK92" s="104"/>
      <c r="AL92" s="104"/>
      <c r="AM92" s="105"/>
      <c r="AN92" s="103">
        <v>2012000</v>
      </c>
      <c r="AO92" s="104"/>
      <c r="AP92" s="104"/>
      <c r="AQ92" s="104"/>
      <c r="AR92" s="105"/>
      <c r="AS92" s="103">
        <v>0</v>
      </c>
      <c r="AT92" s="104"/>
      <c r="AU92" s="104"/>
      <c r="AV92" s="104"/>
      <c r="AW92" s="105"/>
      <c r="AX92" s="103">
        <v>0</v>
      </c>
      <c r="AY92" s="104"/>
      <c r="AZ92" s="104"/>
      <c r="BA92" s="105"/>
      <c r="BB92" s="103">
        <f>IF(ISNUMBER(AN92),AN92,0)+IF(ISNUMBER(AS92),AS92,0)</f>
        <v>2012000</v>
      </c>
      <c r="BC92" s="104"/>
      <c r="BD92" s="104"/>
      <c r="BE92" s="104"/>
      <c r="BF92" s="105"/>
      <c r="BG92" s="103">
        <v>2329100</v>
      </c>
      <c r="BH92" s="104"/>
      <c r="BI92" s="104"/>
      <c r="BJ92" s="104"/>
      <c r="BK92" s="105"/>
      <c r="BL92" s="103">
        <v>0</v>
      </c>
      <c r="BM92" s="104"/>
      <c r="BN92" s="104"/>
      <c r="BO92" s="104"/>
      <c r="BP92" s="105"/>
      <c r="BQ92" s="103">
        <v>0</v>
      </c>
      <c r="BR92" s="104"/>
      <c r="BS92" s="104"/>
      <c r="BT92" s="105"/>
      <c r="BU92" s="103">
        <f>IF(ISNUMBER(BG92),BG92,0)+IF(ISNUMBER(BL92),BL92,0)</f>
        <v>2329100</v>
      </c>
      <c r="BV92" s="104"/>
      <c r="BW92" s="104"/>
      <c r="BX92" s="104"/>
      <c r="BY92" s="105"/>
      <c r="CA92" s="106" t="s">
        <v>34</v>
      </c>
    </row>
    <row r="93" spans="1:79" s="6" customFormat="1" ht="12.75" customHeight="1" x14ac:dyDescent="0.2">
      <c r="A93" s="85"/>
      <c r="B93" s="86"/>
      <c r="C93" s="86"/>
      <c r="D93" s="107" t="s">
        <v>147</v>
      </c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109">
        <v>1439000</v>
      </c>
      <c r="V93" s="110"/>
      <c r="W93" s="110"/>
      <c r="X93" s="110"/>
      <c r="Y93" s="111"/>
      <c r="Z93" s="109">
        <v>0</v>
      </c>
      <c r="AA93" s="110"/>
      <c r="AB93" s="110"/>
      <c r="AC93" s="110"/>
      <c r="AD93" s="111"/>
      <c r="AE93" s="109">
        <v>0</v>
      </c>
      <c r="AF93" s="110"/>
      <c r="AG93" s="110"/>
      <c r="AH93" s="111"/>
      <c r="AI93" s="109">
        <f>IF(ISNUMBER(U93),U93,0)+IF(ISNUMBER(Z93),Z93,0)</f>
        <v>1439000</v>
      </c>
      <c r="AJ93" s="110"/>
      <c r="AK93" s="110"/>
      <c r="AL93" s="110"/>
      <c r="AM93" s="111"/>
      <c r="AN93" s="109">
        <v>2012000</v>
      </c>
      <c r="AO93" s="110"/>
      <c r="AP93" s="110"/>
      <c r="AQ93" s="110"/>
      <c r="AR93" s="111"/>
      <c r="AS93" s="109">
        <v>0</v>
      </c>
      <c r="AT93" s="110"/>
      <c r="AU93" s="110"/>
      <c r="AV93" s="110"/>
      <c r="AW93" s="111"/>
      <c r="AX93" s="109">
        <v>0</v>
      </c>
      <c r="AY93" s="110"/>
      <c r="AZ93" s="110"/>
      <c r="BA93" s="111"/>
      <c r="BB93" s="109">
        <f>IF(ISNUMBER(AN93),AN93,0)+IF(ISNUMBER(AS93),AS93,0)</f>
        <v>2012000</v>
      </c>
      <c r="BC93" s="110"/>
      <c r="BD93" s="110"/>
      <c r="BE93" s="110"/>
      <c r="BF93" s="111"/>
      <c r="BG93" s="109">
        <v>2329100</v>
      </c>
      <c r="BH93" s="110"/>
      <c r="BI93" s="110"/>
      <c r="BJ93" s="110"/>
      <c r="BK93" s="111"/>
      <c r="BL93" s="109">
        <v>0</v>
      </c>
      <c r="BM93" s="110"/>
      <c r="BN93" s="110"/>
      <c r="BO93" s="110"/>
      <c r="BP93" s="111"/>
      <c r="BQ93" s="109">
        <v>0</v>
      </c>
      <c r="BR93" s="110"/>
      <c r="BS93" s="110"/>
      <c r="BT93" s="111"/>
      <c r="BU93" s="109">
        <f>IF(ISNUMBER(BG93),BG93,0)+IF(ISNUMBER(BL93),BL93,0)</f>
        <v>2329100</v>
      </c>
      <c r="BV93" s="110"/>
      <c r="BW93" s="110"/>
      <c r="BX93" s="110"/>
      <c r="BY93" s="111"/>
    </row>
    <row r="95" spans="1:79" ht="14.25" customHeight="1" x14ac:dyDescent="0.2">
      <c r="A95" s="29" t="s">
        <v>245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</row>
    <row r="96" spans="1:79" ht="15" customHeight="1" x14ac:dyDescent="0.2">
      <c r="A96" s="74" t="s">
        <v>177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</row>
    <row r="97" spans="1:79" ht="23.1" customHeight="1" x14ac:dyDescent="0.2">
      <c r="A97" s="50" t="s">
        <v>6</v>
      </c>
      <c r="B97" s="51"/>
      <c r="C97" s="51"/>
      <c r="D97" s="50" t="s">
        <v>121</v>
      </c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2"/>
      <c r="U97" s="27" t="s">
        <v>181</v>
      </c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 t="s">
        <v>182</v>
      </c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</row>
    <row r="98" spans="1:79" ht="54" customHeight="1" x14ac:dyDescent="0.2">
      <c r="A98" s="53"/>
      <c r="B98" s="54"/>
      <c r="C98" s="54"/>
      <c r="D98" s="53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5"/>
      <c r="U98" s="36" t="s">
        <v>4</v>
      </c>
      <c r="V98" s="37"/>
      <c r="W98" s="37"/>
      <c r="X98" s="37"/>
      <c r="Y98" s="38"/>
      <c r="Z98" s="36" t="s">
        <v>3</v>
      </c>
      <c r="AA98" s="37"/>
      <c r="AB98" s="37"/>
      <c r="AC98" s="37"/>
      <c r="AD98" s="38"/>
      <c r="AE98" s="56" t="s">
        <v>116</v>
      </c>
      <c r="AF98" s="57"/>
      <c r="AG98" s="57"/>
      <c r="AH98" s="57"/>
      <c r="AI98" s="58"/>
      <c r="AJ98" s="36" t="s">
        <v>5</v>
      </c>
      <c r="AK98" s="37"/>
      <c r="AL98" s="37"/>
      <c r="AM98" s="37"/>
      <c r="AN98" s="38"/>
      <c r="AO98" s="36" t="s">
        <v>4</v>
      </c>
      <c r="AP98" s="37"/>
      <c r="AQ98" s="37"/>
      <c r="AR98" s="37"/>
      <c r="AS98" s="38"/>
      <c r="AT98" s="36" t="s">
        <v>3</v>
      </c>
      <c r="AU98" s="37"/>
      <c r="AV98" s="37"/>
      <c r="AW98" s="37"/>
      <c r="AX98" s="38"/>
      <c r="AY98" s="56" t="s">
        <v>116</v>
      </c>
      <c r="AZ98" s="57"/>
      <c r="BA98" s="57"/>
      <c r="BB98" s="57"/>
      <c r="BC98" s="58"/>
      <c r="BD98" s="27" t="s">
        <v>96</v>
      </c>
      <c r="BE98" s="27"/>
      <c r="BF98" s="27"/>
      <c r="BG98" s="27"/>
      <c r="BH98" s="27"/>
    </row>
    <row r="99" spans="1:79" ht="15" customHeight="1" x14ac:dyDescent="0.2">
      <c r="A99" s="36" t="s">
        <v>168</v>
      </c>
      <c r="B99" s="37"/>
      <c r="C99" s="37"/>
      <c r="D99" s="36">
        <v>2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8"/>
      <c r="U99" s="36">
        <v>3</v>
      </c>
      <c r="V99" s="37"/>
      <c r="W99" s="37"/>
      <c r="X99" s="37"/>
      <c r="Y99" s="38"/>
      <c r="Z99" s="36">
        <v>4</v>
      </c>
      <c r="AA99" s="37"/>
      <c r="AB99" s="37"/>
      <c r="AC99" s="37"/>
      <c r="AD99" s="38"/>
      <c r="AE99" s="36">
        <v>5</v>
      </c>
      <c r="AF99" s="37"/>
      <c r="AG99" s="37"/>
      <c r="AH99" s="37"/>
      <c r="AI99" s="38"/>
      <c r="AJ99" s="36">
        <v>6</v>
      </c>
      <c r="AK99" s="37"/>
      <c r="AL99" s="37"/>
      <c r="AM99" s="37"/>
      <c r="AN99" s="38"/>
      <c r="AO99" s="36">
        <v>7</v>
      </c>
      <c r="AP99" s="37"/>
      <c r="AQ99" s="37"/>
      <c r="AR99" s="37"/>
      <c r="AS99" s="38"/>
      <c r="AT99" s="36">
        <v>8</v>
      </c>
      <c r="AU99" s="37"/>
      <c r="AV99" s="37"/>
      <c r="AW99" s="37"/>
      <c r="AX99" s="38"/>
      <c r="AY99" s="36">
        <v>9</v>
      </c>
      <c r="AZ99" s="37"/>
      <c r="BA99" s="37"/>
      <c r="BB99" s="37"/>
      <c r="BC99" s="38"/>
      <c r="BD99" s="36">
        <v>10</v>
      </c>
      <c r="BE99" s="37"/>
      <c r="BF99" s="37"/>
      <c r="BG99" s="37"/>
      <c r="BH99" s="38"/>
    </row>
    <row r="100" spans="1:79" s="1" customFormat="1" ht="12.75" hidden="1" customHeight="1" x14ac:dyDescent="0.2">
      <c r="A100" s="39" t="s">
        <v>69</v>
      </c>
      <c r="B100" s="40"/>
      <c r="C100" s="40"/>
      <c r="D100" s="39" t="s">
        <v>57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1"/>
      <c r="U100" s="39" t="s">
        <v>60</v>
      </c>
      <c r="V100" s="40"/>
      <c r="W100" s="40"/>
      <c r="X100" s="40"/>
      <c r="Y100" s="41"/>
      <c r="Z100" s="39" t="s">
        <v>61</v>
      </c>
      <c r="AA100" s="40"/>
      <c r="AB100" s="40"/>
      <c r="AC100" s="40"/>
      <c r="AD100" s="41"/>
      <c r="AE100" s="39" t="s">
        <v>94</v>
      </c>
      <c r="AF100" s="40"/>
      <c r="AG100" s="40"/>
      <c r="AH100" s="40"/>
      <c r="AI100" s="41"/>
      <c r="AJ100" s="46" t="s">
        <v>170</v>
      </c>
      <c r="AK100" s="47"/>
      <c r="AL100" s="47"/>
      <c r="AM100" s="47"/>
      <c r="AN100" s="48"/>
      <c r="AO100" s="39" t="s">
        <v>62</v>
      </c>
      <c r="AP100" s="40"/>
      <c r="AQ100" s="40"/>
      <c r="AR100" s="40"/>
      <c r="AS100" s="41"/>
      <c r="AT100" s="39" t="s">
        <v>63</v>
      </c>
      <c r="AU100" s="40"/>
      <c r="AV100" s="40"/>
      <c r="AW100" s="40"/>
      <c r="AX100" s="41"/>
      <c r="AY100" s="39" t="s">
        <v>95</v>
      </c>
      <c r="AZ100" s="40"/>
      <c r="BA100" s="40"/>
      <c r="BB100" s="40"/>
      <c r="BC100" s="41"/>
      <c r="BD100" s="49" t="s">
        <v>170</v>
      </c>
      <c r="BE100" s="49"/>
      <c r="BF100" s="49"/>
      <c r="BG100" s="49"/>
      <c r="BH100" s="49"/>
      <c r="CA100" s="1" t="s">
        <v>35</v>
      </c>
    </row>
    <row r="101" spans="1:79" s="106" customFormat="1" ht="25.5" customHeight="1" x14ac:dyDescent="0.2">
      <c r="A101" s="96">
        <v>1</v>
      </c>
      <c r="B101" s="97"/>
      <c r="C101" s="97"/>
      <c r="D101" s="99" t="s">
        <v>189</v>
      </c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1"/>
      <c r="U101" s="103">
        <v>2507915</v>
      </c>
      <c r="V101" s="104"/>
      <c r="W101" s="104"/>
      <c r="X101" s="104"/>
      <c r="Y101" s="105"/>
      <c r="Z101" s="103">
        <v>0</v>
      </c>
      <c r="AA101" s="104"/>
      <c r="AB101" s="104"/>
      <c r="AC101" s="104"/>
      <c r="AD101" s="105"/>
      <c r="AE101" s="102">
        <v>0</v>
      </c>
      <c r="AF101" s="102"/>
      <c r="AG101" s="102"/>
      <c r="AH101" s="102"/>
      <c r="AI101" s="102"/>
      <c r="AJ101" s="115">
        <f>IF(ISNUMBER(U101),U101,0)+IF(ISNUMBER(Z101),Z101,0)</f>
        <v>2507915</v>
      </c>
      <c r="AK101" s="115"/>
      <c r="AL101" s="115"/>
      <c r="AM101" s="115"/>
      <c r="AN101" s="115"/>
      <c r="AO101" s="102">
        <v>2682507</v>
      </c>
      <c r="AP101" s="102"/>
      <c r="AQ101" s="102"/>
      <c r="AR101" s="102"/>
      <c r="AS101" s="102"/>
      <c r="AT101" s="115">
        <v>0</v>
      </c>
      <c r="AU101" s="115"/>
      <c r="AV101" s="115"/>
      <c r="AW101" s="115"/>
      <c r="AX101" s="115"/>
      <c r="AY101" s="102">
        <v>0</v>
      </c>
      <c r="AZ101" s="102"/>
      <c r="BA101" s="102"/>
      <c r="BB101" s="102"/>
      <c r="BC101" s="102"/>
      <c r="BD101" s="115">
        <f>IF(ISNUMBER(AO101),AO101,0)+IF(ISNUMBER(AT101),AT101,0)</f>
        <v>2682507</v>
      </c>
      <c r="BE101" s="115"/>
      <c r="BF101" s="115"/>
      <c r="BG101" s="115"/>
      <c r="BH101" s="115"/>
      <c r="CA101" s="106" t="s">
        <v>36</v>
      </c>
    </row>
    <row r="102" spans="1:79" s="6" customFormat="1" ht="12.75" customHeight="1" x14ac:dyDescent="0.2">
      <c r="A102" s="85"/>
      <c r="B102" s="86"/>
      <c r="C102" s="86"/>
      <c r="D102" s="107" t="s">
        <v>147</v>
      </c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109">
        <v>2507915</v>
      </c>
      <c r="V102" s="110"/>
      <c r="W102" s="110"/>
      <c r="X102" s="110"/>
      <c r="Y102" s="111"/>
      <c r="Z102" s="109">
        <v>0</v>
      </c>
      <c r="AA102" s="110"/>
      <c r="AB102" s="110"/>
      <c r="AC102" s="110"/>
      <c r="AD102" s="111"/>
      <c r="AE102" s="108">
        <v>0</v>
      </c>
      <c r="AF102" s="108"/>
      <c r="AG102" s="108"/>
      <c r="AH102" s="108"/>
      <c r="AI102" s="108"/>
      <c r="AJ102" s="84">
        <f>IF(ISNUMBER(U102),U102,0)+IF(ISNUMBER(Z102),Z102,0)</f>
        <v>2507915</v>
      </c>
      <c r="AK102" s="84"/>
      <c r="AL102" s="84"/>
      <c r="AM102" s="84"/>
      <c r="AN102" s="84"/>
      <c r="AO102" s="108">
        <v>2682507</v>
      </c>
      <c r="AP102" s="108"/>
      <c r="AQ102" s="108"/>
      <c r="AR102" s="108"/>
      <c r="AS102" s="108"/>
      <c r="AT102" s="84">
        <v>0</v>
      </c>
      <c r="AU102" s="84"/>
      <c r="AV102" s="84"/>
      <c r="AW102" s="84"/>
      <c r="AX102" s="84"/>
      <c r="AY102" s="108">
        <v>0</v>
      </c>
      <c r="AZ102" s="108"/>
      <c r="BA102" s="108"/>
      <c r="BB102" s="108"/>
      <c r="BC102" s="108"/>
      <c r="BD102" s="84">
        <f>IF(ISNUMBER(AO102),AO102,0)+IF(ISNUMBER(AT102),AT102,0)</f>
        <v>2682507</v>
      </c>
      <c r="BE102" s="84"/>
      <c r="BF102" s="84"/>
      <c r="BG102" s="84"/>
      <c r="BH102" s="84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29" t="s">
        <v>152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 x14ac:dyDescent="0.2">
      <c r="A106" s="29" t="s">
        <v>233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23.1" customHeight="1" x14ac:dyDescent="0.2">
      <c r="A107" s="50" t="s">
        <v>6</v>
      </c>
      <c r="B107" s="51"/>
      <c r="C107" s="51"/>
      <c r="D107" s="27" t="s">
        <v>9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 t="s">
        <v>8</v>
      </c>
      <c r="R107" s="27"/>
      <c r="S107" s="27"/>
      <c r="T107" s="27"/>
      <c r="U107" s="27"/>
      <c r="V107" s="27" t="s">
        <v>7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36" t="s">
        <v>178</v>
      </c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8"/>
      <c r="AU107" s="36" t="s">
        <v>179</v>
      </c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8"/>
      <c r="BJ107" s="36" t="s">
        <v>180</v>
      </c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8"/>
    </row>
    <row r="108" spans="1:79" ht="32.25" customHeight="1" x14ac:dyDescent="0.2">
      <c r="A108" s="53"/>
      <c r="B108" s="54"/>
      <c r="C108" s="5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 t="s">
        <v>4</v>
      </c>
      <c r="AG108" s="27"/>
      <c r="AH108" s="27"/>
      <c r="AI108" s="27"/>
      <c r="AJ108" s="27"/>
      <c r="AK108" s="27" t="s">
        <v>3</v>
      </c>
      <c r="AL108" s="27"/>
      <c r="AM108" s="27"/>
      <c r="AN108" s="27"/>
      <c r="AO108" s="27"/>
      <c r="AP108" s="27" t="s">
        <v>123</v>
      </c>
      <c r="AQ108" s="27"/>
      <c r="AR108" s="27"/>
      <c r="AS108" s="27"/>
      <c r="AT108" s="27"/>
      <c r="AU108" s="27" t="s">
        <v>4</v>
      </c>
      <c r="AV108" s="27"/>
      <c r="AW108" s="27"/>
      <c r="AX108" s="27"/>
      <c r="AY108" s="27"/>
      <c r="AZ108" s="27" t="s">
        <v>3</v>
      </c>
      <c r="BA108" s="27"/>
      <c r="BB108" s="27"/>
      <c r="BC108" s="27"/>
      <c r="BD108" s="27"/>
      <c r="BE108" s="27" t="s">
        <v>90</v>
      </c>
      <c r="BF108" s="27"/>
      <c r="BG108" s="27"/>
      <c r="BH108" s="27"/>
      <c r="BI108" s="27"/>
      <c r="BJ108" s="27" t="s">
        <v>4</v>
      </c>
      <c r="BK108" s="27"/>
      <c r="BL108" s="27"/>
      <c r="BM108" s="27"/>
      <c r="BN108" s="27"/>
      <c r="BO108" s="27" t="s">
        <v>3</v>
      </c>
      <c r="BP108" s="27"/>
      <c r="BQ108" s="27"/>
      <c r="BR108" s="27"/>
      <c r="BS108" s="27"/>
      <c r="BT108" s="27" t="s">
        <v>97</v>
      </c>
      <c r="BU108" s="27"/>
      <c r="BV108" s="27"/>
      <c r="BW108" s="27"/>
      <c r="BX108" s="27"/>
    </row>
    <row r="109" spans="1:79" ht="15" customHeight="1" x14ac:dyDescent="0.2">
      <c r="A109" s="36">
        <v>1</v>
      </c>
      <c r="B109" s="37"/>
      <c r="C109" s="37"/>
      <c r="D109" s="27">
        <v>2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>
        <v>3</v>
      </c>
      <c r="R109" s="27"/>
      <c r="S109" s="27"/>
      <c r="T109" s="27"/>
      <c r="U109" s="27"/>
      <c r="V109" s="27">
        <v>4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27">
        <v>5</v>
      </c>
      <c r="AG109" s="27"/>
      <c r="AH109" s="27"/>
      <c r="AI109" s="27"/>
      <c r="AJ109" s="27"/>
      <c r="AK109" s="27">
        <v>6</v>
      </c>
      <c r="AL109" s="27"/>
      <c r="AM109" s="27"/>
      <c r="AN109" s="27"/>
      <c r="AO109" s="27"/>
      <c r="AP109" s="27">
        <v>7</v>
      </c>
      <c r="AQ109" s="27"/>
      <c r="AR109" s="27"/>
      <c r="AS109" s="27"/>
      <c r="AT109" s="27"/>
      <c r="AU109" s="27">
        <v>8</v>
      </c>
      <c r="AV109" s="27"/>
      <c r="AW109" s="27"/>
      <c r="AX109" s="27"/>
      <c r="AY109" s="27"/>
      <c r="AZ109" s="27">
        <v>9</v>
      </c>
      <c r="BA109" s="27"/>
      <c r="BB109" s="27"/>
      <c r="BC109" s="27"/>
      <c r="BD109" s="27"/>
      <c r="BE109" s="27">
        <v>10</v>
      </c>
      <c r="BF109" s="27"/>
      <c r="BG109" s="27"/>
      <c r="BH109" s="27"/>
      <c r="BI109" s="27"/>
      <c r="BJ109" s="27">
        <v>11</v>
      </c>
      <c r="BK109" s="27"/>
      <c r="BL109" s="27"/>
      <c r="BM109" s="27"/>
      <c r="BN109" s="27"/>
      <c r="BO109" s="27">
        <v>12</v>
      </c>
      <c r="BP109" s="27"/>
      <c r="BQ109" s="27"/>
      <c r="BR109" s="27"/>
      <c r="BS109" s="27"/>
      <c r="BT109" s="27">
        <v>13</v>
      </c>
      <c r="BU109" s="27"/>
      <c r="BV109" s="27"/>
      <c r="BW109" s="27"/>
      <c r="BX109" s="27"/>
    </row>
    <row r="110" spans="1:79" ht="10.5" hidden="1" customHeight="1" x14ac:dyDescent="0.2">
      <c r="A110" s="39" t="s">
        <v>154</v>
      </c>
      <c r="B110" s="40"/>
      <c r="C110" s="40"/>
      <c r="D110" s="27" t="s">
        <v>57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 t="s">
        <v>70</v>
      </c>
      <c r="R110" s="27"/>
      <c r="S110" s="27"/>
      <c r="T110" s="27"/>
      <c r="U110" s="27"/>
      <c r="V110" s="27" t="s">
        <v>71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26" t="s">
        <v>111</v>
      </c>
      <c r="AG110" s="26"/>
      <c r="AH110" s="26"/>
      <c r="AI110" s="26"/>
      <c r="AJ110" s="26"/>
      <c r="AK110" s="30" t="s">
        <v>112</v>
      </c>
      <c r="AL110" s="30"/>
      <c r="AM110" s="30"/>
      <c r="AN110" s="30"/>
      <c r="AO110" s="30"/>
      <c r="AP110" s="49" t="s">
        <v>191</v>
      </c>
      <c r="AQ110" s="49"/>
      <c r="AR110" s="49"/>
      <c r="AS110" s="49"/>
      <c r="AT110" s="49"/>
      <c r="AU110" s="26" t="s">
        <v>113</v>
      </c>
      <c r="AV110" s="26"/>
      <c r="AW110" s="26"/>
      <c r="AX110" s="26"/>
      <c r="AY110" s="26"/>
      <c r="AZ110" s="30" t="s">
        <v>114</v>
      </c>
      <c r="BA110" s="30"/>
      <c r="BB110" s="30"/>
      <c r="BC110" s="30"/>
      <c r="BD110" s="30"/>
      <c r="BE110" s="49" t="s">
        <v>191</v>
      </c>
      <c r="BF110" s="49"/>
      <c r="BG110" s="49"/>
      <c r="BH110" s="49"/>
      <c r="BI110" s="49"/>
      <c r="BJ110" s="26" t="s">
        <v>105</v>
      </c>
      <c r="BK110" s="26"/>
      <c r="BL110" s="26"/>
      <c r="BM110" s="26"/>
      <c r="BN110" s="26"/>
      <c r="BO110" s="30" t="s">
        <v>106</v>
      </c>
      <c r="BP110" s="30"/>
      <c r="BQ110" s="30"/>
      <c r="BR110" s="30"/>
      <c r="BS110" s="30"/>
      <c r="BT110" s="49" t="s">
        <v>191</v>
      </c>
      <c r="BU110" s="49"/>
      <c r="BV110" s="49"/>
      <c r="BW110" s="49"/>
      <c r="BX110" s="49"/>
      <c r="CA110" t="s">
        <v>37</v>
      </c>
    </row>
    <row r="111" spans="1:79" s="6" customFormat="1" ht="15" customHeight="1" x14ac:dyDescent="0.2">
      <c r="A111" s="85">
        <v>0</v>
      </c>
      <c r="B111" s="86"/>
      <c r="C111" s="86"/>
      <c r="D111" s="116" t="s">
        <v>190</v>
      </c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CA111" s="6" t="s">
        <v>38</v>
      </c>
    </row>
    <row r="112" spans="1:79" s="106" customFormat="1" ht="15" customHeight="1" x14ac:dyDescent="0.2">
      <c r="A112" s="96">
        <v>0</v>
      </c>
      <c r="B112" s="97"/>
      <c r="C112" s="97"/>
      <c r="D112" s="119" t="s">
        <v>192</v>
      </c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1"/>
      <c r="Q112" s="27" t="s">
        <v>193</v>
      </c>
      <c r="R112" s="27"/>
      <c r="S112" s="27"/>
      <c r="T112" s="27"/>
      <c r="U112" s="27"/>
      <c r="V112" s="119" t="s">
        <v>194</v>
      </c>
      <c r="W112" s="100"/>
      <c r="X112" s="100"/>
      <c r="Y112" s="100"/>
      <c r="Z112" s="100"/>
      <c r="AA112" s="100"/>
      <c r="AB112" s="100"/>
      <c r="AC112" s="100"/>
      <c r="AD112" s="100"/>
      <c r="AE112" s="101"/>
      <c r="AF112" s="120">
        <v>4</v>
      </c>
      <c r="AG112" s="120"/>
      <c r="AH112" s="120"/>
      <c r="AI112" s="120"/>
      <c r="AJ112" s="120"/>
      <c r="AK112" s="120">
        <v>0</v>
      </c>
      <c r="AL112" s="120"/>
      <c r="AM112" s="120"/>
      <c r="AN112" s="120"/>
      <c r="AO112" s="120"/>
      <c r="AP112" s="120">
        <v>4</v>
      </c>
      <c r="AQ112" s="120"/>
      <c r="AR112" s="120"/>
      <c r="AS112" s="120"/>
      <c r="AT112" s="120"/>
      <c r="AU112" s="120">
        <v>6</v>
      </c>
      <c r="AV112" s="120"/>
      <c r="AW112" s="120"/>
      <c r="AX112" s="120"/>
      <c r="AY112" s="120"/>
      <c r="AZ112" s="120">
        <v>0</v>
      </c>
      <c r="BA112" s="120"/>
      <c r="BB112" s="120"/>
      <c r="BC112" s="120"/>
      <c r="BD112" s="120"/>
      <c r="BE112" s="120">
        <v>6</v>
      </c>
      <c r="BF112" s="120"/>
      <c r="BG112" s="120"/>
      <c r="BH112" s="120"/>
      <c r="BI112" s="120"/>
      <c r="BJ112" s="120">
        <v>6</v>
      </c>
      <c r="BK112" s="120"/>
      <c r="BL112" s="120"/>
      <c r="BM112" s="120"/>
      <c r="BN112" s="120"/>
      <c r="BO112" s="120">
        <v>0</v>
      </c>
      <c r="BP112" s="120"/>
      <c r="BQ112" s="120"/>
      <c r="BR112" s="120"/>
      <c r="BS112" s="120"/>
      <c r="BT112" s="120">
        <v>6</v>
      </c>
      <c r="BU112" s="120"/>
      <c r="BV112" s="120"/>
      <c r="BW112" s="120"/>
      <c r="BX112" s="120"/>
    </row>
    <row r="113" spans="1:79" s="6" customFormat="1" ht="15" customHeight="1" x14ac:dyDescent="0.2">
      <c r="A113" s="85">
        <v>0</v>
      </c>
      <c r="B113" s="86"/>
      <c r="C113" s="86"/>
      <c r="D113" s="118" t="s">
        <v>195</v>
      </c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9"/>
      <c r="Q113" s="116"/>
      <c r="R113" s="116"/>
      <c r="S113" s="116"/>
      <c r="T113" s="116"/>
      <c r="U113" s="116"/>
      <c r="V113" s="118"/>
      <c r="W113" s="88"/>
      <c r="X113" s="88"/>
      <c r="Y113" s="88"/>
      <c r="Z113" s="88"/>
      <c r="AA113" s="88"/>
      <c r="AB113" s="88"/>
      <c r="AC113" s="88"/>
      <c r="AD113" s="88"/>
      <c r="AE113" s="89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  <c r="BH113" s="117"/>
      <c r="BI113" s="117"/>
      <c r="BJ113" s="117"/>
      <c r="BK113" s="117"/>
      <c r="BL113" s="117"/>
      <c r="BM113" s="117"/>
      <c r="BN113" s="117"/>
      <c r="BO113" s="117"/>
      <c r="BP113" s="117"/>
      <c r="BQ113" s="117"/>
      <c r="BR113" s="117"/>
      <c r="BS113" s="117"/>
      <c r="BT113" s="117"/>
      <c r="BU113" s="117"/>
      <c r="BV113" s="117"/>
      <c r="BW113" s="117"/>
      <c r="BX113" s="117"/>
    </row>
    <row r="114" spans="1:79" s="106" customFormat="1" ht="28.5" customHeight="1" x14ac:dyDescent="0.2">
      <c r="A114" s="96">
        <v>0</v>
      </c>
      <c r="B114" s="97"/>
      <c r="C114" s="97"/>
      <c r="D114" s="119" t="s">
        <v>196</v>
      </c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1"/>
      <c r="Q114" s="27" t="s">
        <v>193</v>
      </c>
      <c r="R114" s="27"/>
      <c r="S114" s="27"/>
      <c r="T114" s="27"/>
      <c r="U114" s="27"/>
      <c r="V114" s="119" t="s">
        <v>197</v>
      </c>
      <c r="W114" s="100"/>
      <c r="X114" s="100"/>
      <c r="Y114" s="100"/>
      <c r="Z114" s="100"/>
      <c r="AA114" s="100"/>
      <c r="AB114" s="100"/>
      <c r="AC114" s="100"/>
      <c r="AD114" s="100"/>
      <c r="AE114" s="101"/>
      <c r="AF114" s="120">
        <v>1000</v>
      </c>
      <c r="AG114" s="120"/>
      <c r="AH114" s="120"/>
      <c r="AI114" s="120"/>
      <c r="AJ114" s="120"/>
      <c r="AK114" s="120">
        <v>0</v>
      </c>
      <c r="AL114" s="120"/>
      <c r="AM114" s="120"/>
      <c r="AN114" s="120"/>
      <c r="AO114" s="120"/>
      <c r="AP114" s="120">
        <v>1000</v>
      </c>
      <c r="AQ114" s="120"/>
      <c r="AR114" s="120"/>
      <c r="AS114" s="120"/>
      <c r="AT114" s="120"/>
      <c r="AU114" s="120">
        <v>1000</v>
      </c>
      <c r="AV114" s="120"/>
      <c r="AW114" s="120"/>
      <c r="AX114" s="120"/>
      <c r="AY114" s="120"/>
      <c r="AZ114" s="120">
        <v>0</v>
      </c>
      <c r="BA114" s="120"/>
      <c r="BB114" s="120"/>
      <c r="BC114" s="120"/>
      <c r="BD114" s="120"/>
      <c r="BE114" s="120">
        <v>1000</v>
      </c>
      <c r="BF114" s="120"/>
      <c r="BG114" s="120"/>
      <c r="BH114" s="120"/>
      <c r="BI114" s="120"/>
      <c r="BJ114" s="120">
        <v>1000</v>
      </c>
      <c r="BK114" s="120"/>
      <c r="BL114" s="120"/>
      <c r="BM114" s="120"/>
      <c r="BN114" s="120"/>
      <c r="BO114" s="120">
        <v>0</v>
      </c>
      <c r="BP114" s="120"/>
      <c r="BQ114" s="120"/>
      <c r="BR114" s="120"/>
      <c r="BS114" s="120"/>
      <c r="BT114" s="120">
        <v>1000</v>
      </c>
      <c r="BU114" s="120"/>
      <c r="BV114" s="120"/>
      <c r="BW114" s="120"/>
      <c r="BX114" s="120"/>
    </row>
    <row r="115" spans="1:79" s="6" customFormat="1" ht="15" customHeight="1" x14ac:dyDescent="0.2">
      <c r="A115" s="85">
        <v>0</v>
      </c>
      <c r="B115" s="86"/>
      <c r="C115" s="86"/>
      <c r="D115" s="118" t="s">
        <v>198</v>
      </c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9"/>
      <c r="Q115" s="116"/>
      <c r="R115" s="116"/>
      <c r="S115" s="116"/>
      <c r="T115" s="116"/>
      <c r="U115" s="116"/>
      <c r="V115" s="118"/>
      <c r="W115" s="88"/>
      <c r="X115" s="88"/>
      <c r="Y115" s="88"/>
      <c r="Z115" s="88"/>
      <c r="AA115" s="88"/>
      <c r="AB115" s="88"/>
      <c r="AC115" s="88"/>
      <c r="AD115" s="88"/>
      <c r="AE115" s="89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117"/>
      <c r="BT115" s="117"/>
      <c r="BU115" s="117"/>
      <c r="BV115" s="117"/>
      <c r="BW115" s="117"/>
      <c r="BX115" s="117"/>
    </row>
    <row r="116" spans="1:79" s="106" customFormat="1" ht="42.75" customHeight="1" x14ac:dyDescent="0.2">
      <c r="A116" s="96">
        <v>0</v>
      </c>
      <c r="B116" s="97"/>
      <c r="C116" s="97"/>
      <c r="D116" s="119" t="s">
        <v>199</v>
      </c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1"/>
      <c r="Q116" s="27" t="s">
        <v>193</v>
      </c>
      <c r="R116" s="27"/>
      <c r="S116" s="27"/>
      <c r="T116" s="27"/>
      <c r="U116" s="27"/>
      <c r="V116" s="119" t="s">
        <v>200</v>
      </c>
      <c r="W116" s="100"/>
      <c r="X116" s="100"/>
      <c r="Y116" s="100"/>
      <c r="Z116" s="100"/>
      <c r="AA116" s="100"/>
      <c r="AB116" s="100"/>
      <c r="AC116" s="100"/>
      <c r="AD116" s="100"/>
      <c r="AE116" s="101"/>
      <c r="AF116" s="120">
        <v>250</v>
      </c>
      <c r="AG116" s="120"/>
      <c r="AH116" s="120"/>
      <c r="AI116" s="120"/>
      <c r="AJ116" s="120"/>
      <c r="AK116" s="120">
        <v>0</v>
      </c>
      <c r="AL116" s="120"/>
      <c r="AM116" s="120"/>
      <c r="AN116" s="120"/>
      <c r="AO116" s="120"/>
      <c r="AP116" s="120">
        <v>250</v>
      </c>
      <c r="AQ116" s="120"/>
      <c r="AR116" s="120"/>
      <c r="AS116" s="120"/>
      <c r="AT116" s="120"/>
      <c r="AU116" s="120">
        <v>250</v>
      </c>
      <c r="AV116" s="120"/>
      <c r="AW116" s="120"/>
      <c r="AX116" s="120"/>
      <c r="AY116" s="120"/>
      <c r="AZ116" s="120">
        <v>0</v>
      </c>
      <c r="BA116" s="120"/>
      <c r="BB116" s="120"/>
      <c r="BC116" s="120"/>
      <c r="BD116" s="120"/>
      <c r="BE116" s="120">
        <v>250</v>
      </c>
      <c r="BF116" s="120"/>
      <c r="BG116" s="120"/>
      <c r="BH116" s="120"/>
      <c r="BI116" s="120"/>
      <c r="BJ116" s="120">
        <v>300</v>
      </c>
      <c r="BK116" s="120"/>
      <c r="BL116" s="120"/>
      <c r="BM116" s="120"/>
      <c r="BN116" s="120"/>
      <c r="BO116" s="120">
        <v>0</v>
      </c>
      <c r="BP116" s="120"/>
      <c r="BQ116" s="120"/>
      <c r="BR116" s="120"/>
      <c r="BS116" s="120"/>
      <c r="BT116" s="120">
        <v>300</v>
      </c>
      <c r="BU116" s="120"/>
      <c r="BV116" s="120"/>
      <c r="BW116" s="120"/>
      <c r="BX116" s="120"/>
    </row>
    <row r="117" spans="1:79" s="106" customFormat="1" ht="30" customHeight="1" x14ac:dyDescent="0.2">
      <c r="A117" s="96">
        <v>0</v>
      </c>
      <c r="B117" s="97"/>
      <c r="C117" s="97"/>
      <c r="D117" s="119" t="s">
        <v>201</v>
      </c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1"/>
      <c r="Q117" s="27" t="s">
        <v>202</v>
      </c>
      <c r="R117" s="27"/>
      <c r="S117" s="27"/>
      <c r="T117" s="27"/>
      <c r="U117" s="27"/>
      <c r="V117" s="119" t="s">
        <v>203</v>
      </c>
      <c r="W117" s="100"/>
      <c r="X117" s="100"/>
      <c r="Y117" s="100"/>
      <c r="Z117" s="100"/>
      <c r="AA117" s="100"/>
      <c r="AB117" s="100"/>
      <c r="AC117" s="100"/>
      <c r="AD117" s="100"/>
      <c r="AE117" s="101"/>
      <c r="AF117" s="120">
        <v>359750</v>
      </c>
      <c r="AG117" s="120"/>
      <c r="AH117" s="120"/>
      <c r="AI117" s="120"/>
      <c r="AJ117" s="120"/>
      <c r="AK117" s="120">
        <v>0</v>
      </c>
      <c r="AL117" s="120"/>
      <c r="AM117" s="120"/>
      <c r="AN117" s="120"/>
      <c r="AO117" s="120"/>
      <c r="AP117" s="120">
        <v>359750</v>
      </c>
      <c r="AQ117" s="120"/>
      <c r="AR117" s="120"/>
      <c r="AS117" s="120"/>
      <c r="AT117" s="120"/>
      <c r="AU117" s="120">
        <v>335333</v>
      </c>
      <c r="AV117" s="120"/>
      <c r="AW117" s="120"/>
      <c r="AX117" s="120"/>
      <c r="AY117" s="120"/>
      <c r="AZ117" s="120">
        <v>0</v>
      </c>
      <c r="BA117" s="120"/>
      <c r="BB117" s="120"/>
      <c r="BC117" s="120"/>
      <c r="BD117" s="120"/>
      <c r="BE117" s="120">
        <v>335333</v>
      </c>
      <c r="BF117" s="120"/>
      <c r="BG117" s="120"/>
      <c r="BH117" s="120"/>
      <c r="BI117" s="120"/>
      <c r="BJ117" s="120">
        <v>388183</v>
      </c>
      <c r="BK117" s="120"/>
      <c r="BL117" s="120"/>
      <c r="BM117" s="120"/>
      <c r="BN117" s="120"/>
      <c r="BO117" s="120">
        <v>0</v>
      </c>
      <c r="BP117" s="120"/>
      <c r="BQ117" s="120"/>
      <c r="BR117" s="120"/>
      <c r="BS117" s="120"/>
      <c r="BT117" s="120">
        <v>388183</v>
      </c>
      <c r="BU117" s="120"/>
      <c r="BV117" s="120"/>
      <c r="BW117" s="120"/>
      <c r="BX117" s="120"/>
    </row>
    <row r="119" spans="1:79" ht="14.25" customHeight="1" x14ac:dyDescent="0.2">
      <c r="A119" s="29" t="s">
        <v>246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79" ht="23.1" customHeight="1" x14ac:dyDescent="0.2">
      <c r="A120" s="50" t="s">
        <v>6</v>
      </c>
      <c r="B120" s="51"/>
      <c r="C120" s="51"/>
      <c r="D120" s="27" t="s">
        <v>9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8</v>
      </c>
      <c r="R120" s="27"/>
      <c r="S120" s="27"/>
      <c r="T120" s="27"/>
      <c r="U120" s="27"/>
      <c r="V120" s="27" t="s">
        <v>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36" t="s">
        <v>181</v>
      </c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8"/>
      <c r="AU120" s="36" t="s">
        <v>182</v>
      </c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8"/>
    </row>
    <row r="121" spans="1:79" ht="28.5" customHeight="1" x14ac:dyDescent="0.2">
      <c r="A121" s="53"/>
      <c r="B121" s="54"/>
      <c r="C121" s="54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 t="s">
        <v>4</v>
      </c>
      <c r="AG121" s="27"/>
      <c r="AH121" s="27"/>
      <c r="AI121" s="27"/>
      <c r="AJ121" s="27"/>
      <c r="AK121" s="27" t="s">
        <v>3</v>
      </c>
      <c r="AL121" s="27"/>
      <c r="AM121" s="27"/>
      <c r="AN121" s="27"/>
      <c r="AO121" s="27"/>
      <c r="AP121" s="27" t="s">
        <v>123</v>
      </c>
      <c r="AQ121" s="27"/>
      <c r="AR121" s="27"/>
      <c r="AS121" s="27"/>
      <c r="AT121" s="27"/>
      <c r="AU121" s="27" t="s">
        <v>4</v>
      </c>
      <c r="AV121" s="27"/>
      <c r="AW121" s="27"/>
      <c r="AX121" s="27"/>
      <c r="AY121" s="27"/>
      <c r="AZ121" s="27" t="s">
        <v>3</v>
      </c>
      <c r="BA121" s="27"/>
      <c r="BB121" s="27"/>
      <c r="BC121" s="27"/>
      <c r="BD121" s="27"/>
      <c r="BE121" s="27" t="s">
        <v>90</v>
      </c>
      <c r="BF121" s="27"/>
      <c r="BG121" s="27"/>
      <c r="BH121" s="27"/>
      <c r="BI121" s="27"/>
    </row>
    <row r="122" spans="1:79" ht="15" customHeight="1" x14ac:dyDescent="0.2">
      <c r="A122" s="36">
        <v>1</v>
      </c>
      <c r="B122" s="37"/>
      <c r="C122" s="37"/>
      <c r="D122" s="27">
        <v>2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>
        <v>3</v>
      </c>
      <c r="R122" s="27"/>
      <c r="S122" s="27"/>
      <c r="T122" s="27"/>
      <c r="U122" s="27"/>
      <c r="V122" s="27">
        <v>4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7">
        <v>5</v>
      </c>
      <c r="AG122" s="27"/>
      <c r="AH122" s="27"/>
      <c r="AI122" s="27"/>
      <c r="AJ122" s="27"/>
      <c r="AK122" s="27">
        <v>6</v>
      </c>
      <c r="AL122" s="27"/>
      <c r="AM122" s="27"/>
      <c r="AN122" s="27"/>
      <c r="AO122" s="27"/>
      <c r="AP122" s="27">
        <v>7</v>
      </c>
      <c r="AQ122" s="27"/>
      <c r="AR122" s="27"/>
      <c r="AS122" s="27"/>
      <c r="AT122" s="27"/>
      <c r="AU122" s="27">
        <v>8</v>
      </c>
      <c r="AV122" s="27"/>
      <c r="AW122" s="27"/>
      <c r="AX122" s="27"/>
      <c r="AY122" s="27"/>
      <c r="AZ122" s="27">
        <v>9</v>
      </c>
      <c r="BA122" s="27"/>
      <c r="BB122" s="27"/>
      <c r="BC122" s="27"/>
      <c r="BD122" s="27"/>
      <c r="BE122" s="27">
        <v>10</v>
      </c>
      <c r="BF122" s="27"/>
      <c r="BG122" s="27"/>
      <c r="BH122" s="27"/>
      <c r="BI122" s="27"/>
    </row>
    <row r="123" spans="1:79" ht="15.75" hidden="1" customHeight="1" x14ac:dyDescent="0.2">
      <c r="A123" s="39" t="s">
        <v>154</v>
      </c>
      <c r="B123" s="40"/>
      <c r="C123" s="40"/>
      <c r="D123" s="27" t="s">
        <v>57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 t="s">
        <v>70</v>
      </c>
      <c r="R123" s="27"/>
      <c r="S123" s="27"/>
      <c r="T123" s="27"/>
      <c r="U123" s="27"/>
      <c r="V123" s="27" t="s">
        <v>71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26" t="s">
        <v>107</v>
      </c>
      <c r="AG123" s="26"/>
      <c r="AH123" s="26"/>
      <c r="AI123" s="26"/>
      <c r="AJ123" s="26"/>
      <c r="AK123" s="30" t="s">
        <v>108</v>
      </c>
      <c r="AL123" s="30"/>
      <c r="AM123" s="30"/>
      <c r="AN123" s="30"/>
      <c r="AO123" s="30"/>
      <c r="AP123" s="49" t="s">
        <v>191</v>
      </c>
      <c r="AQ123" s="49"/>
      <c r="AR123" s="49"/>
      <c r="AS123" s="49"/>
      <c r="AT123" s="49"/>
      <c r="AU123" s="26" t="s">
        <v>109</v>
      </c>
      <c r="AV123" s="26"/>
      <c r="AW123" s="26"/>
      <c r="AX123" s="26"/>
      <c r="AY123" s="26"/>
      <c r="AZ123" s="30" t="s">
        <v>110</v>
      </c>
      <c r="BA123" s="30"/>
      <c r="BB123" s="30"/>
      <c r="BC123" s="30"/>
      <c r="BD123" s="30"/>
      <c r="BE123" s="49" t="s">
        <v>191</v>
      </c>
      <c r="BF123" s="49"/>
      <c r="BG123" s="49"/>
      <c r="BH123" s="49"/>
      <c r="BI123" s="49"/>
      <c r="CA123" t="s">
        <v>39</v>
      </c>
    </row>
    <row r="124" spans="1:79" s="6" customFormat="1" ht="14.25" x14ac:dyDescent="0.2">
      <c r="A124" s="85">
        <v>0</v>
      </c>
      <c r="B124" s="86"/>
      <c r="C124" s="86"/>
      <c r="D124" s="116" t="s">
        <v>190</v>
      </c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CA124" s="6" t="s">
        <v>40</v>
      </c>
    </row>
    <row r="125" spans="1:79" s="106" customFormat="1" ht="14.25" customHeight="1" x14ac:dyDescent="0.2">
      <c r="A125" s="96">
        <v>0</v>
      </c>
      <c r="B125" s="97"/>
      <c r="C125" s="97"/>
      <c r="D125" s="119" t="s">
        <v>192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1"/>
      <c r="Q125" s="27" t="s">
        <v>193</v>
      </c>
      <c r="R125" s="27"/>
      <c r="S125" s="27"/>
      <c r="T125" s="27"/>
      <c r="U125" s="27"/>
      <c r="V125" s="119" t="s">
        <v>194</v>
      </c>
      <c r="W125" s="100"/>
      <c r="X125" s="100"/>
      <c r="Y125" s="100"/>
      <c r="Z125" s="100"/>
      <c r="AA125" s="100"/>
      <c r="AB125" s="100"/>
      <c r="AC125" s="100"/>
      <c r="AD125" s="100"/>
      <c r="AE125" s="101"/>
      <c r="AF125" s="120">
        <v>6</v>
      </c>
      <c r="AG125" s="120"/>
      <c r="AH125" s="120"/>
      <c r="AI125" s="120"/>
      <c r="AJ125" s="120"/>
      <c r="AK125" s="120">
        <v>0</v>
      </c>
      <c r="AL125" s="120"/>
      <c r="AM125" s="120"/>
      <c r="AN125" s="120"/>
      <c r="AO125" s="120"/>
      <c r="AP125" s="120">
        <v>6</v>
      </c>
      <c r="AQ125" s="120"/>
      <c r="AR125" s="120"/>
      <c r="AS125" s="120"/>
      <c r="AT125" s="120"/>
      <c r="AU125" s="120">
        <v>6</v>
      </c>
      <c r="AV125" s="120"/>
      <c r="AW125" s="120"/>
      <c r="AX125" s="120"/>
      <c r="AY125" s="120"/>
      <c r="AZ125" s="120">
        <v>0</v>
      </c>
      <c r="BA125" s="120"/>
      <c r="BB125" s="120"/>
      <c r="BC125" s="120"/>
      <c r="BD125" s="120"/>
      <c r="BE125" s="120">
        <v>6</v>
      </c>
      <c r="BF125" s="120"/>
      <c r="BG125" s="120"/>
      <c r="BH125" s="120"/>
      <c r="BI125" s="120"/>
    </row>
    <row r="126" spans="1:79" s="6" customFormat="1" ht="14.25" x14ac:dyDescent="0.2">
      <c r="A126" s="85">
        <v>0</v>
      </c>
      <c r="B126" s="86"/>
      <c r="C126" s="86"/>
      <c r="D126" s="118" t="s">
        <v>195</v>
      </c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9"/>
      <c r="Q126" s="116"/>
      <c r="R126" s="116"/>
      <c r="S126" s="116"/>
      <c r="T126" s="116"/>
      <c r="U126" s="116"/>
      <c r="V126" s="118"/>
      <c r="W126" s="88"/>
      <c r="X126" s="88"/>
      <c r="Y126" s="88"/>
      <c r="Z126" s="88"/>
      <c r="AA126" s="88"/>
      <c r="AB126" s="88"/>
      <c r="AC126" s="88"/>
      <c r="AD126" s="88"/>
      <c r="AE126" s="89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  <c r="BG126" s="117"/>
      <c r="BH126" s="117"/>
      <c r="BI126" s="117"/>
    </row>
    <row r="127" spans="1:79" s="106" customFormat="1" ht="28.5" customHeight="1" x14ac:dyDescent="0.2">
      <c r="A127" s="96">
        <v>0</v>
      </c>
      <c r="B127" s="97"/>
      <c r="C127" s="97"/>
      <c r="D127" s="119" t="s">
        <v>196</v>
      </c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1"/>
      <c r="Q127" s="27" t="s">
        <v>193</v>
      </c>
      <c r="R127" s="27"/>
      <c r="S127" s="27"/>
      <c r="T127" s="27"/>
      <c r="U127" s="27"/>
      <c r="V127" s="119" t="s">
        <v>197</v>
      </c>
      <c r="W127" s="100"/>
      <c r="X127" s="100"/>
      <c r="Y127" s="100"/>
      <c r="Z127" s="100"/>
      <c r="AA127" s="100"/>
      <c r="AB127" s="100"/>
      <c r="AC127" s="100"/>
      <c r="AD127" s="100"/>
      <c r="AE127" s="101"/>
      <c r="AF127" s="120">
        <v>1000</v>
      </c>
      <c r="AG127" s="120"/>
      <c r="AH127" s="120"/>
      <c r="AI127" s="120"/>
      <c r="AJ127" s="120"/>
      <c r="AK127" s="120">
        <v>0</v>
      </c>
      <c r="AL127" s="120"/>
      <c r="AM127" s="120"/>
      <c r="AN127" s="120"/>
      <c r="AO127" s="120"/>
      <c r="AP127" s="120">
        <v>1000</v>
      </c>
      <c r="AQ127" s="120"/>
      <c r="AR127" s="120"/>
      <c r="AS127" s="120"/>
      <c r="AT127" s="120"/>
      <c r="AU127" s="120">
        <v>10000</v>
      </c>
      <c r="AV127" s="120"/>
      <c r="AW127" s="120"/>
      <c r="AX127" s="120"/>
      <c r="AY127" s="120"/>
      <c r="AZ127" s="120">
        <v>0</v>
      </c>
      <c r="BA127" s="120"/>
      <c r="BB127" s="120"/>
      <c r="BC127" s="120"/>
      <c r="BD127" s="120"/>
      <c r="BE127" s="120">
        <v>10000</v>
      </c>
      <c r="BF127" s="120"/>
      <c r="BG127" s="120"/>
      <c r="BH127" s="120"/>
      <c r="BI127" s="120"/>
    </row>
    <row r="128" spans="1:79" s="6" customFormat="1" ht="14.25" x14ac:dyDescent="0.2">
      <c r="A128" s="85">
        <v>0</v>
      </c>
      <c r="B128" s="86"/>
      <c r="C128" s="86"/>
      <c r="D128" s="118" t="s">
        <v>198</v>
      </c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9"/>
      <c r="Q128" s="116"/>
      <c r="R128" s="116"/>
      <c r="S128" s="116"/>
      <c r="T128" s="116"/>
      <c r="U128" s="116"/>
      <c r="V128" s="118"/>
      <c r="W128" s="88"/>
      <c r="X128" s="88"/>
      <c r="Y128" s="88"/>
      <c r="Z128" s="88"/>
      <c r="AA128" s="88"/>
      <c r="AB128" s="88"/>
      <c r="AC128" s="88"/>
      <c r="AD128" s="88"/>
      <c r="AE128" s="89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</row>
    <row r="129" spans="1:79" s="106" customFormat="1" ht="42.75" customHeight="1" x14ac:dyDescent="0.2">
      <c r="A129" s="96">
        <v>0</v>
      </c>
      <c r="B129" s="97"/>
      <c r="C129" s="97"/>
      <c r="D129" s="119" t="s">
        <v>199</v>
      </c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1"/>
      <c r="Q129" s="27" t="s">
        <v>193</v>
      </c>
      <c r="R129" s="27"/>
      <c r="S129" s="27"/>
      <c r="T129" s="27"/>
      <c r="U129" s="27"/>
      <c r="V129" s="119" t="s">
        <v>200</v>
      </c>
      <c r="W129" s="100"/>
      <c r="X129" s="100"/>
      <c r="Y129" s="100"/>
      <c r="Z129" s="100"/>
      <c r="AA129" s="100"/>
      <c r="AB129" s="100"/>
      <c r="AC129" s="100"/>
      <c r="AD129" s="100"/>
      <c r="AE129" s="101"/>
      <c r="AF129" s="120">
        <v>300</v>
      </c>
      <c r="AG129" s="120"/>
      <c r="AH129" s="120"/>
      <c r="AI129" s="120"/>
      <c r="AJ129" s="120"/>
      <c r="AK129" s="120">
        <v>0</v>
      </c>
      <c r="AL129" s="120"/>
      <c r="AM129" s="120"/>
      <c r="AN129" s="120"/>
      <c r="AO129" s="120"/>
      <c r="AP129" s="120">
        <v>300</v>
      </c>
      <c r="AQ129" s="120"/>
      <c r="AR129" s="120"/>
      <c r="AS129" s="120"/>
      <c r="AT129" s="120"/>
      <c r="AU129" s="120">
        <v>300</v>
      </c>
      <c r="AV129" s="120"/>
      <c r="AW129" s="120"/>
      <c r="AX129" s="120"/>
      <c r="AY129" s="120"/>
      <c r="AZ129" s="120">
        <v>0</v>
      </c>
      <c r="BA129" s="120"/>
      <c r="BB129" s="120"/>
      <c r="BC129" s="120"/>
      <c r="BD129" s="120"/>
      <c r="BE129" s="120">
        <v>300</v>
      </c>
      <c r="BF129" s="120"/>
      <c r="BG129" s="120"/>
      <c r="BH129" s="120"/>
      <c r="BI129" s="120"/>
    </row>
    <row r="130" spans="1:79" s="106" customFormat="1" ht="30" customHeight="1" x14ac:dyDescent="0.2">
      <c r="A130" s="96">
        <v>0</v>
      </c>
      <c r="B130" s="97"/>
      <c r="C130" s="97"/>
      <c r="D130" s="119" t="s">
        <v>201</v>
      </c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1"/>
      <c r="Q130" s="27" t="s">
        <v>202</v>
      </c>
      <c r="R130" s="27"/>
      <c r="S130" s="27"/>
      <c r="T130" s="27"/>
      <c r="U130" s="27"/>
      <c r="V130" s="119" t="s">
        <v>203</v>
      </c>
      <c r="W130" s="100"/>
      <c r="X130" s="100"/>
      <c r="Y130" s="100"/>
      <c r="Z130" s="100"/>
      <c r="AA130" s="100"/>
      <c r="AB130" s="100"/>
      <c r="AC130" s="100"/>
      <c r="AD130" s="100"/>
      <c r="AE130" s="101"/>
      <c r="AF130" s="120">
        <v>417986</v>
      </c>
      <c r="AG130" s="120"/>
      <c r="AH130" s="120"/>
      <c r="AI130" s="120"/>
      <c r="AJ130" s="120"/>
      <c r="AK130" s="120">
        <v>0</v>
      </c>
      <c r="AL130" s="120"/>
      <c r="AM130" s="120"/>
      <c r="AN130" s="120"/>
      <c r="AO130" s="120"/>
      <c r="AP130" s="120">
        <v>417986</v>
      </c>
      <c r="AQ130" s="120"/>
      <c r="AR130" s="120"/>
      <c r="AS130" s="120"/>
      <c r="AT130" s="120"/>
      <c r="AU130" s="120">
        <v>447085</v>
      </c>
      <c r="AV130" s="120"/>
      <c r="AW130" s="120"/>
      <c r="AX130" s="120"/>
      <c r="AY130" s="120"/>
      <c r="AZ130" s="120">
        <v>0</v>
      </c>
      <c r="BA130" s="120"/>
      <c r="BB130" s="120"/>
      <c r="BC130" s="120"/>
      <c r="BD130" s="120"/>
      <c r="BE130" s="120">
        <v>447085</v>
      </c>
      <c r="BF130" s="120"/>
      <c r="BG130" s="120"/>
      <c r="BH130" s="120"/>
      <c r="BI130" s="120"/>
    </row>
    <row r="132" spans="1:79" ht="14.25" customHeight="1" x14ac:dyDescent="0.2">
      <c r="A132" s="29" t="s">
        <v>124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79" ht="15" customHeight="1" x14ac:dyDescent="0.2">
      <c r="A133" s="43" t="s">
        <v>177</v>
      </c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</row>
    <row r="134" spans="1:79" ht="12.95" customHeight="1" x14ac:dyDescent="0.2">
      <c r="A134" s="50" t="s">
        <v>19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2"/>
      <c r="U134" s="27" t="s">
        <v>178</v>
      </c>
      <c r="V134" s="27"/>
      <c r="W134" s="27"/>
      <c r="X134" s="27"/>
      <c r="Y134" s="27"/>
      <c r="Z134" s="27"/>
      <c r="AA134" s="27"/>
      <c r="AB134" s="27"/>
      <c r="AC134" s="27"/>
      <c r="AD134" s="27"/>
      <c r="AE134" s="27" t="s">
        <v>179</v>
      </c>
      <c r="AF134" s="27"/>
      <c r="AG134" s="27"/>
      <c r="AH134" s="27"/>
      <c r="AI134" s="27"/>
      <c r="AJ134" s="27"/>
      <c r="AK134" s="27"/>
      <c r="AL134" s="27"/>
      <c r="AM134" s="27"/>
      <c r="AN134" s="27"/>
      <c r="AO134" s="27" t="s">
        <v>180</v>
      </c>
      <c r="AP134" s="27"/>
      <c r="AQ134" s="27"/>
      <c r="AR134" s="27"/>
      <c r="AS134" s="27"/>
      <c r="AT134" s="27"/>
      <c r="AU134" s="27"/>
      <c r="AV134" s="27"/>
      <c r="AW134" s="27"/>
      <c r="AX134" s="27"/>
      <c r="AY134" s="27" t="s">
        <v>181</v>
      </c>
      <c r="AZ134" s="27"/>
      <c r="BA134" s="27"/>
      <c r="BB134" s="27"/>
      <c r="BC134" s="27"/>
      <c r="BD134" s="27"/>
      <c r="BE134" s="27"/>
      <c r="BF134" s="27"/>
      <c r="BG134" s="27"/>
      <c r="BH134" s="27"/>
      <c r="BI134" s="27" t="s">
        <v>182</v>
      </c>
      <c r="BJ134" s="27"/>
      <c r="BK134" s="27"/>
      <c r="BL134" s="27"/>
      <c r="BM134" s="27"/>
      <c r="BN134" s="27"/>
      <c r="BO134" s="27"/>
      <c r="BP134" s="27"/>
      <c r="BQ134" s="27"/>
      <c r="BR134" s="27"/>
    </row>
    <row r="135" spans="1:79" ht="30" customHeight="1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5"/>
      <c r="U135" s="27" t="s">
        <v>4</v>
      </c>
      <c r="V135" s="27"/>
      <c r="W135" s="27"/>
      <c r="X135" s="27"/>
      <c r="Y135" s="27"/>
      <c r="Z135" s="27" t="s">
        <v>3</v>
      </c>
      <c r="AA135" s="27"/>
      <c r="AB135" s="27"/>
      <c r="AC135" s="27"/>
      <c r="AD135" s="27"/>
      <c r="AE135" s="27" t="s">
        <v>4</v>
      </c>
      <c r="AF135" s="27"/>
      <c r="AG135" s="27"/>
      <c r="AH135" s="27"/>
      <c r="AI135" s="27"/>
      <c r="AJ135" s="27" t="s">
        <v>3</v>
      </c>
      <c r="AK135" s="27"/>
      <c r="AL135" s="27"/>
      <c r="AM135" s="27"/>
      <c r="AN135" s="27"/>
      <c r="AO135" s="27" t="s">
        <v>4</v>
      </c>
      <c r="AP135" s="27"/>
      <c r="AQ135" s="27"/>
      <c r="AR135" s="27"/>
      <c r="AS135" s="27"/>
      <c r="AT135" s="27" t="s">
        <v>3</v>
      </c>
      <c r="AU135" s="27"/>
      <c r="AV135" s="27"/>
      <c r="AW135" s="27"/>
      <c r="AX135" s="27"/>
      <c r="AY135" s="27" t="s">
        <v>4</v>
      </c>
      <c r="AZ135" s="27"/>
      <c r="BA135" s="27"/>
      <c r="BB135" s="27"/>
      <c r="BC135" s="27"/>
      <c r="BD135" s="27" t="s">
        <v>3</v>
      </c>
      <c r="BE135" s="27"/>
      <c r="BF135" s="27"/>
      <c r="BG135" s="27"/>
      <c r="BH135" s="27"/>
      <c r="BI135" s="27" t="s">
        <v>4</v>
      </c>
      <c r="BJ135" s="27"/>
      <c r="BK135" s="27"/>
      <c r="BL135" s="27"/>
      <c r="BM135" s="27"/>
      <c r="BN135" s="27" t="s">
        <v>3</v>
      </c>
      <c r="BO135" s="27"/>
      <c r="BP135" s="27"/>
      <c r="BQ135" s="27"/>
      <c r="BR135" s="27"/>
    </row>
    <row r="136" spans="1:79" ht="15" customHeight="1" x14ac:dyDescent="0.2">
      <c r="A136" s="36">
        <v>1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8"/>
      <c r="U136" s="27">
        <v>2</v>
      </c>
      <c r="V136" s="27"/>
      <c r="W136" s="27"/>
      <c r="X136" s="27"/>
      <c r="Y136" s="27"/>
      <c r="Z136" s="27">
        <v>3</v>
      </c>
      <c r="AA136" s="27"/>
      <c r="AB136" s="27"/>
      <c r="AC136" s="27"/>
      <c r="AD136" s="27"/>
      <c r="AE136" s="27">
        <v>4</v>
      </c>
      <c r="AF136" s="27"/>
      <c r="AG136" s="27"/>
      <c r="AH136" s="27"/>
      <c r="AI136" s="27"/>
      <c r="AJ136" s="27">
        <v>5</v>
      </c>
      <c r="AK136" s="27"/>
      <c r="AL136" s="27"/>
      <c r="AM136" s="27"/>
      <c r="AN136" s="27"/>
      <c r="AO136" s="27">
        <v>6</v>
      </c>
      <c r="AP136" s="27"/>
      <c r="AQ136" s="27"/>
      <c r="AR136" s="27"/>
      <c r="AS136" s="27"/>
      <c r="AT136" s="27">
        <v>7</v>
      </c>
      <c r="AU136" s="27"/>
      <c r="AV136" s="27"/>
      <c r="AW136" s="27"/>
      <c r="AX136" s="27"/>
      <c r="AY136" s="27">
        <v>8</v>
      </c>
      <c r="AZ136" s="27"/>
      <c r="BA136" s="27"/>
      <c r="BB136" s="27"/>
      <c r="BC136" s="27"/>
      <c r="BD136" s="27">
        <v>9</v>
      </c>
      <c r="BE136" s="27"/>
      <c r="BF136" s="27"/>
      <c r="BG136" s="27"/>
      <c r="BH136" s="27"/>
      <c r="BI136" s="27">
        <v>10</v>
      </c>
      <c r="BJ136" s="27"/>
      <c r="BK136" s="27"/>
      <c r="BL136" s="27"/>
      <c r="BM136" s="27"/>
      <c r="BN136" s="27">
        <v>11</v>
      </c>
      <c r="BO136" s="27"/>
      <c r="BP136" s="27"/>
      <c r="BQ136" s="27"/>
      <c r="BR136" s="27"/>
    </row>
    <row r="137" spans="1:79" s="1" customFormat="1" ht="15.75" hidden="1" customHeight="1" x14ac:dyDescent="0.2">
      <c r="A137" s="39" t="s">
        <v>57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1"/>
      <c r="U137" s="26" t="s">
        <v>65</v>
      </c>
      <c r="V137" s="26"/>
      <c r="W137" s="26"/>
      <c r="X137" s="26"/>
      <c r="Y137" s="26"/>
      <c r="Z137" s="30" t="s">
        <v>66</v>
      </c>
      <c r="AA137" s="30"/>
      <c r="AB137" s="30"/>
      <c r="AC137" s="30"/>
      <c r="AD137" s="30"/>
      <c r="AE137" s="26" t="s">
        <v>67</v>
      </c>
      <c r="AF137" s="26"/>
      <c r="AG137" s="26"/>
      <c r="AH137" s="26"/>
      <c r="AI137" s="26"/>
      <c r="AJ137" s="30" t="s">
        <v>68</v>
      </c>
      <c r="AK137" s="30"/>
      <c r="AL137" s="30"/>
      <c r="AM137" s="30"/>
      <c r="AN137" s="30"/>
      <c r="AO137" s="26" t="s">
        <v>58</v>
      </c>
      <c r="AP137" s="26"/>
      <c r="AQ137" s="26"/>
      <c r="AR137" s="26"/>
      <c r="AS137" s="26"/>
      <c r="AT137" s="30" t="s">
        <v>59</v>
      </c>
      <c r="AU137" s="30"/>
      <c r="AV137" s="30"/>
      <c r="AW137" s="30"/>
      <c r="AX137" s="30"/>
      <c r="AY137" s="26" t="s">
        <v>60</v>
      </c>
      <c r="AZ137" s="26"/>
      <c r="BA137" s="26"/>
      <c r="BB137" s="26"/>
      <c r="BC137" s="26"/>
      <c r="BD137" s="30" t="s">
        <v>61</v>
      </c>
      <c r="BE137" s="30"/>
      <c r="BF137" s="30"/>
      <c r="BG137" s="30"/>
      <c r="BH137" s="30"/>
      <c r="BI137" s="26" t="s">
        <v>62</v>
      </c>
      <c r="BJ137" s="26"/>
      <c r="BK137" s="26"/>
      <c r="BL137" s="26"/>
      <c r="BM137" s="26"/>
      <c r="BN137" s="30" t="s">
        <v>63</v>
      </c>
      <c r="BO137" s="30"/>
      <c r="BP137" s="30"/>
      <c r="BQ137" s="30"/>
      <c r="BR137" s="30"/>
      <c r="CA137" t="s">
        <v>41</v>
      </c>
    </row>
    <row r="138" spans="1:79" s="6" customFormat="1" ht="12.75" customHeight="1" x14ac:dyDescent="0.2">
      <c r="A138" s="107" t="s">
        <v>204</v>
      </c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9"/>
      <c r="U138" s="121">
        <v>534510</v>
      </c>
      <c r="V138" s="121"/>
      <c r="W138" s="121"/>
      <c r="X138" s="121"/>
      <c r="Y138" s="121"/>
      <c r="Z138" s="121">
        <v>0</v>
      </c>
      <c r="AA138" s="121"/>
      <c r="AB138" s="121"/>
      <c r="AC138" s="121"/>
      <c r="AD138" s="121"/>
      <c r="AE138" s="121">
        <v>822024</v>
      </c>
      <c r="AF138" s="121"/>
      <c r="AG138" s="121"/>
      <c r="AH138" s="121"/>
      <c r="AI138" s="121"/>
      <c r="AJ138" s="121">
        <v>0</v>
      </c>
      <c r="AK138" s="121"/>
      <c r="AL138" s="121"/>
      <c r="AM138" s="121"/>
      <c r="AN138" s="121"/>
      <c r="AO138" s="121">
        <v>913500</v>
      </c>
      <c r="AP138" s="121"/>
      <c r="AQ138" s="121"/>
      <c r="AR138" s="121"/>
      <c r="AS138" s="121"/>
      <c r="AT138" s="121">
        <v>0</v>
      </c>
      <c r="AU138" s="121"/>
      <c r="AV138" s="121"/>
      <c r="AW138" s="121"/>
      <c r="AX138" s="121"/>
      <c r="AY138" s="121">
        <v>983840</v>
      </c>
      <c r="AZ138" s="121"/>
      <c r="BA138" s="121"/>
      <c r="BB138" s="121"/>
      <c r="BC138" s="121"/>
      <c r="BD138" s="121">
        <v>0</v>
      </c>
      <c r="BE138" s="121"/>
      <c r="BF138" s="121"/>
      <c r="BG138" s="121"/>
      <c r="BH138" s="121"/>
      <c r="BI138" s="121">
        <v>1052709</v>
      </c>
      <c r="BJ138" s="121"/>
      <c r="BK138" s="121"/>
      <c r="BL138" s="121"/>
      <c r="BM138" s="121"/>
      <c r="BN138" s="121">
        <v>0</v>
      </c>
      <c r="BO138" s="121"/>
      <c r="BP138" s="121"/>
      <c r="BQ138" s="121"/>
      <c r="BR138" s="121"/>
      <c r="CA138" s="6" t="s">
        <v>42</v>
      </c>
    </row>
    <row r="139" spans="1:79" s="106" customFormat="1" ht="12.75" customHeight="1" x14ac:dyDescent="0.2">
      <c r="A139" s="99" t="s">
        <v>205</v>
      </c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1"/>
      <c r="U139" s="122">
        <v>270000</v>
      </c>
      <c r="V139" s="122"/>
      <c r="W139" s="122"/>
      <c r="X139" s="122"/>
      <c r="Y139" s="122"/>
      <c r="Z139" s="122">
        <v>0</v>
      </c>
      <c r="AA139" s="122"/>
      <c r="AB139" s="122"/>
      <c r="AC139" s="122"/>
      <c r="AD139" s="122"/>
      <c r="AE139" s="122">
        <v>402000</v>
      </c>
      <c r="AF139" s="122"/>
      <c r="AG139" s="122"/>
      <c r="AH139" s="122"/>
      <c r="AI139" s="122"/>
      <c r="AJ139" s="122">
        <v>0</v>
      </c>
      <c r="AK139" s="122"/>
      <c r="AL139" s="122"/>
      <c r="AM139" s="122"/>
      <c r="AN139" s="122"/>
      <c r="AO139" s="122">
        <v>402000</v>
      </c>
      <c r="AP139" s="122"/>
      <c r="AQ139" s="122"/>
      <c r="AR139" s="122"/>
      <c r="AS139" s="122"/>
      <c r="AT139" s="122">
        <v>0</v>
      </c>
      <c r="AU139" s="122"/>
      <c r="AV139" s="122"/>
      <c r="AW139" s="122"/>
      <c r="AX139" s="122"/>
      <c r="AY139" s="122">
        <v>432954</v>
      </c>
      <c r="AZ139" s="122"/>
      <c r="BA139" s="122"/>
      <c r="BB139" s="122"/>
      <c r="BC139" s="122"/>
      <c r="BD139" s="122">
        <v>0</v>
      </c>
      <c r="BE139" s="122"/>
      <c r="BF139" s="122"/>
      <c r="BG139" s="122"/>
      <c r="BH139" s="122"/>
      <c r="BI139" s="122">
        <v>463262</v>
      </c>
      <c r="BJ139" s="122"/>
      <c r="BK139" s="122"/>
      <c r="BL139" s="122"/>
      <c r="BM139" s="122"/>
      <c r="BN139" s="122">
        <v>0</v>
      </c>
      <c r="BO139" s="122"/>
      <c r="BP139" s="122"/>
      <c r="BQ139" s="122"/>
      <c r="BR139" s="122"/>
    </row>
    <row r="140" spans="1:79" s="106" customFormat="1" ht="12.75" customHeight="1" x14ac:dyDescent="0.2">
      <c r="A140" s="99" t="s">
        <v>206</v>
      </c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1"/>
      <c r="U140" s="122">
        <v>264510</v>
      </c>
      <c r="V140" s="122"/>
      <c r="W140" s="122"/>
      <c r="X140" s="122"/>
      <c r="Y140" s="122"/>
      <c r="Z140" s="122">
        <v>0</v>
      </c>
      <c r="AA140" s="122"/>
      <c r="AB140" s="122"/>
      <c r="AC140" s="122"/>
      <c r="AD140" s="122"/>
      <c r="AE140" s="122">
        <v>420024</v>
      </c>
      <c r="AF140" s="122"/>
      <c r="AG140" s="122"/>
      <c r="AH140" s="122"/>
      <c r="AI140" s="122"/>
      <c r="AJ140" s="122">
        <v>0</v>
      </c>
      <c r="AK140" s="122"/>
      <c r="AL140" s="122"/>
      <c r="AM140" s="122"/>
      <c r="AN140" s="122"/>
      <c r="AO140" s="122">
        <v>511500</v>
      </c>
      <c r="AP140" s="122"/>
      <c r="AQ140" s="122"/>
      <c r="AR140" s="122"/>
      <c r="AS140" s="122"/>
      <c r="AT140" s="122">
        <v>0</v>
      </c>
      <c r="AU140" s="122"/>
      <c r="AV140" s="122"/>
      <c r="AW140" s="122"/>
      <c r="AX140" s="122"/>
      <c r="AY140" s="122">
        <v>550886</v>
      </c>
      <c r="AZ140" s="122"/>
      <c r="BA140" s="122"/>
      <c r="BB140" s="122"/>
      <c r="BC140" s="122"/>
      <c r="BD140" s="122">
        <v>0</v>
      </c>
      <c r="BE140" s="122"/>
      <c r="BF140" s="122"/>
      <c r="BG140" s="122"/>
      <c r="BH140" s="122"/>
      <c r="BI140" s="122">
        <v>589447</v>
      </c>
      <c r="BJ140" s="122"/>
      <c r="BK140" s="122"/>
      <c r="BL140" s="122"/>
      <c r="BM140" s="122"/>
      <c r="BN140" s="122">
        <v>0</v>
      </c>
      <c r="BO140" s="122"/>
      <c r="BP140" s="122"/>
      <c r="BQ140" s="122"/>
      <c r="BR140" s="122"/>
    </row>
    <row r="141" spans="1:79" s="106" customFormat="1" ht="12.75" customHeight="1" x14ac:dyDescent="0.2">
      <c r="A141" s="99" t="s">
        <v>207</v>
      </c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1"/>
      <c r="U141" s="122">
        <v>412394</v>
      </c>
      <c r="V141" s="122"/>
      <c r="W141" s="122"/>
      <c r="X141" s="122"/>
      <c r="Y141" s="122"/>
      <c r="Z141" s="122">
        <v>0</v>
      </c>
      <c r="AA141" s="122"/>
      <c r="AB141" s="122"/>
      <c r="AC141" s="122"/>
      <c r="AD141" s="122"/>
      <c r="AE141" s="122">
        <v>560272</v>
      </c>
      <c r="AF141" s="122"/>
      <c r="AG141" s="122"/>
      <c r="AH141" s="122"/>
      <c r="AI141" s="122"/>
      <c r="AJ141" s="122">
        <v>0</v>
      </c>
      <c r="AK141" s="122"/>
      <c r="AL141" s="122"/>
      <c r="AM141" s="122"/>
      <c r="AN141" s="122"/>
      <c r="AO141" s="122">
        <v>690500</v>
      </c>
      <c r="AP141" s="122"/>
      <c r="AQ141" s="122"/>
      <c r="AR141" s="122"/>
      <c r="AS141" s="122"/>
      <c r="AT141" s="122">
        <v>0</v>
      </c>
      <c r="AU141" s="122"/>
      <c r="AV141" s="122"/>
      <c r="AW141" s="122"/>
      <c r="AX141" s="122"/>
      <c r="AY141" s="122">
        <v>743669</v>
      </c>
      <c r="AZ141" s="122"/>
      <c r="BA141" s="122"/>
      <c r="BB141" s="122"/>
      <c r="BC141" s="122"/>
      <c r="BD141" s="122">
        <v>0</v>
      </c>
      <c r="BE141" s="122"/>
      <c r="BF141" s="122"/>
      <c r="BG141" s="122"/>
      <c r="BH141" s="122"/>
      <c r="BI141" s="122">
        <v>795725</v>
      </c>
      <c r="BJ141" s="122"/>
      <c r="BK141" s="122"/>
      <c r="BL141" s="122"/>
      <c r="BM141" s="122"/>
      <c r="BN141" s="122">
        <v>0</v>
      </c>
      <c r="BO141" s="122"/>
      <c r="BP141" s="122"/>
      <c r="BQ141" s="122"/>
      <c r="BR141" s="122"/>
    </row>
    <row r="142" spans="1:79" s="6" customFormat="1" ht="12.75" customHeight="1" x14ac:dyDescent="0.2">
      <c r="A142" s="107" t="s">
        <v>208</v>
      </c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9"/>
      <c r="U142" s="121">
        <v>199796</v>
      </c>
      <c r="V142" s="121"/>
      <c r="W142" s="121"/>
      <c r="X142" s="121"/>
      <c r="Y142" s="121"/>
      <c r="Z142" s="121">
        <v>0</v>
      </c>
      <c r="AA142" s="121"/>
      <c r="AB142" s="121"/>
      <c r="AC142" s="121"/>
      <c r="AD142" s="121"/>
      <c r="AE142" s="121">
        <v>219204</v>
      </c>
      <c r="AF142" s="121"/>
      <c r="AG142" s="121"/>
      <c r="AH142" s="121"/>
      <c r="AI142" s="121"/>
      <c r="AJ142" s="121">
        <v>0</v>
      </c>
      <c r="AK142" s="121"/>
      <c r="AL142" s="121"/>
      <c r="AM142" s="121"/>
      <c r="AN142" s="121"/>
      <c r="AO142" s="121">
        <v>243600</v>
      </c>
      <c r="AP142" s="121"/>
      <c r="AQ142" s="121"/>
      <c r="AR142" s="121"/>
      <c r="AS142" s="121"/>
      <c r="AT142" s="121">
        <v>0</v>
      </c>
      <c r="AU142" s="121"/>
      <c r="AV142" s="121"/>
      <c r="AW142" s="121"/>
      <c r="AX142" s="121"/>
      <c r="AY142" s="121">
        <v>262356</v>
      </c>
      <c r="AZ142" s="121"/>
      <c r="BA142" s="121"/>
      <c r="BB142" s="121"/>
      <c r="BC142" s="121"/>
      <c r="BD142" s="121">
        <v>0</v>
      </c>
      <c r="BE142" s="121"/>
      <c r="BF142" s="121"/>
      <c r="BG142" s="121"/>
      <c r="BH142" s="121"/>
      <c r="BI142" s="121">
        <v>280722</v>
      </c>
      <c r="BJ142" s="121"/>
      <c r="BK142" s="121"/>
      <c r="BL142" s="121"/>
      <c r="BM142" s="121"/>
      <c r="BN142" s="121">
        <v>0</v>
      </c>
      <c r="BO142" s="121"/>
      <c r="BP142" s="121"/>
      <c r="BQ142" s="121"/>
      <c r="BR142" s="121"/>
    </row>
    <row r="143" spans="1:79" s="106" customFormat="1" ht="12.75" customHeight="1" x14ac:dyDescent="0.2">
      <c r="A143" s="99" t="s">
        <v>209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1"/>
      <c r="U143" s="122">
        <v>99898</v>
      </c>
      <c r="V143" s="122"/>
      <c r="W143" s="122"/>
      <c r="X143" s="122"/>
      <c r="Y143" s="122"/>
      <c r="Z143" s="122">
        <v>0</v>
      </c>
      <c r="AA143" s="122"/>
      <c r="AB143" s="122"/>
      <c r="AC143" s="122"/>
      <c r="AD143" s="122"/>
      <c r="AE143" s="122">
        <v>109602</v>
      </c>
      <c r="AF143" s="122"/>
      <c r="AG143" s="122"/>
      <c r="AH143" s="122"/>
      <c r="AI143" s="122"/>
      <c r="AJ143" s="122">
        <v>0</v>
      </c>
      <c r="AK143" s="122"/>
      <c r="AL143" s="122"/>
      <c r="AM143" s="122"/>
      <c r="AN143" s="122"/>
      <c r="AO143" s="122">
        <v>121800</v>
      </c>
      <c r="AP143" s="122"/>
      <c r="AQ143" s="122"/>
      <c r="AR143" s="122"/>
      <c r="AS143" s="122"/>
      <c r="AT143" s="122">
        <v>0</v>
      </c>
      <c r="AU143" s="122"/>
      <c r="AV143" s="122"/>
      <c r="AW143" s="122"/>
      <c r="AX143" s="122"/>
      <c r="AY143" s="122">
        <v>131178</v>
      </c>
      <c r="AZ143" s="122"/>
      <c r="BA143" s="122"/>
      <c r="BB143" s="122"/>
      <c r="BC143" s="122"/>
      <c r="BD143" s="122">
        <v>0</v>
      </c>
      <c r="BE143" s="122"/>
      <c r="BF143" s="122"/>
      <c r="BG143" s="122"/>
      <c r="BH143" s="122"/>
      <c r="BI143" s="122">
        <v>140361</v>
      </c>
      <c r="BJ143" s="122"/>
      <c r="BK143" s="122"/>
      <c r="BL143" s="122"/>
      <c r="BM143" s="122"/>
      <c r="BN143" s="122">
        <v>0</v>
      </c>
      <c r="BO143" s="122"/>
      <c r="BP143" s="122"/>
      <c r="BQ143" s="122"/>
      <c r="BR143" s="122"/>
    </row>
    <row r="144" spans="1:79" s="106" customFormat="1" ht="12.75" customHeight="1" x14ac:dyDescent="0.2">
      <c r="A144" s="99" t="s">
        <v>210</v>
      </c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1"/>
      <c r="U144" s="122">
        <v>99898</v>
      </c>
      <c r="V144" s="122"/>
      <c r="W144" s="122"/>
      <c r="X144" s="122"/>
      <c r="Y144" s="122"/>
      <c r="Z144" s="122">
        <v>0</v>
      </c>
      <c r="AA144" s="122"/>
      <c r="AB144" s="122"/>
      <c r="AC144" s="122"/>
      <c r="AD144" s="122"/>
      <c r="AE144" s="122">
        <v>109602</v>
      </c>
      <c r="AF144" s="122"/>
      <c r="AG144" s="122"/>
      <c r="AH144" s="122"/>
      <c r="AI144" s="122"/>
      <c r="AJ144" s="122">
        <v>0</v>
      </c>
      <c r="AK144" s="122"/>
      <c r="AL144" s="122"/>
      <c r="AM144" s="122"/>
      <c r="AN144" s="122"/>
      <c r="AO144" s="122">
        <v>121800</v>
      </c>
      <c r="AP144" s="122"/>
      <c r="AQ144" s="122"/>
      <c r="AR144" s="122"/>
      <c r="AS144" s="122"/>
      <c r="AT144" s="122">
        <v>0</v>
      </c>
      <c r="AU144" s="122"/>
      <c r="AV144" s="122"/>
      <c r="AW144" s="122"/>
      <c r="AX144" s="122"/>
      <c r="AY144" s="122">
        <v>131178</v>
      </c>
      <c r="AZ144" s="122"/>
      <c r="BA144" s="122"/>
      <c r="BB144" s="122"/>
      <c r="BC144" s="122"/>
      <c r="BD144" s="122">
        <v>0</v>
      </c>
      <c r="BE144" s="122"/>
      <c r="BF144" s="122"/>
      <c r="BG144" s="122"/>
      <c r="BH144" s="122"/>
      <c r="BI144" s="122">
        <v>140361</v>
      </c>
      <c r="BJ144" s="122"/>
      <c r="BK144" s="122"/>
      <c r="BL144" s="122"/>
      <c r="BM144" s="122"/>
      <c r="BN144" s="122">
        <v>0</v>
      </c>
      <c r="BO144" s="122"/>
      <c r="BP144" s="122"/>
      <c r="BQ144" s="122"/>
      <c r="BR144" s="122"/>
    </row>
    <row r="145" spans="1:79" s="6" customFormat="1" ht="12.75" customHeight="1" x14ac:dyDescent="0.2">
      <c r="A145" s="107" t="s">
        <v>147</v>
      </c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9"/>
      <c r="U145" s="121">
        <v>1146700</v>
      </c>
      <c r="V145" s="121"/>
      <c r="W145" s="121"/>
      <c r="X145" s="121"/>
      <c r="Y145" s="121"/>
      <c r="Z145" s="121">
        <v>0</v>
      </c>
      <c r="AA145" s="121"/>
      <c r="AB145" s="121"/>
      <c r="AC145" s="121"/>
      <c r="AD145" s="121"/>
      <c r="AE145" s="121">
        <v>1601500</v>
      </c>
      <c r="AF145" s="121"/>
      <c r="AG145" s="121"/>
      <c r="AH145" s="121"/>
      <c r="AI145" s="121"/>
      <c r="AJ145" s="121">
        <v>0</v>
      </c>
      <c r="AK145" s="121"/>
      <c r="AL145" s="121"/>
      <c r="AM145" s="121"/>
      <c r="AN145" s="121"/>
      <c r="AO145" s="121">
        <v>1847600</v>
      </c>
      <c r="AP145" s="121"/>
      <c r="AQ145" s="121"/>
      <c r="AR145" s="121"/>
      <c r="AS145" s="121"/>
      <c r="AT145" s="121">
        <v>0</v>
      </c>
      <c r="AU145" s="121"/>
      <c r="AV145" s="121"/>
      <c r="AW145" s="121"/>
      <c r="AX145" s="121"/>
      <c r="AY145" s="121">
        <v>1989865</v>
      </c>
      <c r="AZ145" s="121"/>
      <c r="BA145" s="121"/>
      <c r="BB145" s="121"/>
      <c r="BC145" s="121"/>
      <c r="BD145" s="121">
        <v>0</v>
      </c>
      <c r="BE145" s="121"/>
      <c r="BF145" s="121"/>
      <c r="BG145" s="121"/>
      <c r="BH145" s="121"/>
      <c r="BI145" s="121">
        <v>2129156</v>
      </c>
      <c r="BJ145" s="121"/>
      <c r="BK145" s="121"/>
      <c r="BL145" s="121"/>
      <c r="BM145" s="121"/>
      <c r="BN145" s="121">
        <v>0</v>
      </c>
      <c r="BO145" s="121"/>
      <c r="BP145" s="121"/>
      <c r="BQ145" s="121"/>
      <c r="BR145" s="121"/>
    </row>
    <row r="146" spans="1:79" s="106" customFormat="1" ht="38.25" customHeight="1" x14ac:dyDescent="0.2">
      <c r="A146" s="99" t="s">
        <v>211</v>
      </c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1"/>
      <c r="U146" s="122" t="s">
        <v>184</v>
      </c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 t="s">
        <v>184</v>
      </c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 t="s">
        <v>184</v>
      </c>
      <c r="AP146" s="122"/>
      <c r="AQ146" s="122"/>
      <c r="AR146" s="122"/>
      <c r="AS146" s="122"/>
      <c r="AT146" s="122"/>
      <c r="AU146" s="122"/>
      <c r="AV146" s="122"/>
      <c r="AW146" s="122"/>
      <c r="AX146" s="122"/>
      <c r="AY146" s="122" t="s">
        <v>184</v>
      </c>
      <c r="AZ146" s="122"/>
      <c r="BA146" s="122"/>
      <c r="BB146" s="122"/>
      <c r="BC146" s="122"/>
      <c r="BD146" s="122"/>
      <c r="BE146" s="122"/>
      <c r="BF146" s="122"/>
      <c r="BG146" s="122"/>
      <c r="BH146" s="122"/>
      <c r="BI146" s="122" t="s">
        <v>184</v>
      </c>
      <c r="BJ146" s="122"/>
      <c r="BK146" s="122"/>
      <c r="BL146" s="122"/>
      <c r="BM146" s="122"/>
      <c r="BN146" s="122"/>
      <c r="BO146" s="122"/>
      <c r="BP146" s="122"/>
      <c r="BQ146" s="122"/>
      <c r="BR146" s="122"/>
    </row>
    <row r="149" spans="1:79" ht="14.25" customHeight="1" x14ac:dyDescent="0.2">
      <c r="A149" s="29" t="s">
        <v>125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</row>
    <row r="150" spans="1:79" ht="15" customHeight="1" x14ac:dyDescent="0.2">
      <c r="A150" s="50" t="s">
        <v>6</v>
      </c>
      <c r="B150" s="51"/>
      <c r="C150" s="51"/>
      <c r="D150" s="50" t="s">
        <v>10</v>
      </c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2"/>
      <c r="W150" s="27" t="s">
        <v>178</v>
      </c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 t="s">
        <v>223</v>
      </c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 t="s">
        <v>234</v>
      </c>
      <c r="AV150" s="27"/>
      <c r="AW150" s="27"/>
      <c r="AX150" s="27"/>
      <c r="AY150" s="27"/>
      <c r="AZ150" s="27"/>
      <c r="BA150" s="27" t="s">
        <v>239</v>
      </c>
      <c r="BB150" s="27"/>
      <c r="BC150" s="27"/>
      <c r="BD150" s="27"/>
      <c r="BE150" s="27"/>
      <c r="BF150" s="27"/>
      <c r="BG150" s="27" t="s">
        <v>247</v>
      </c>
      <c r="BH150" s="27"/>
      <c r="BI150" s="27"/>
      <c r="BJ150" s="27"/>
      <c r="BK150" s="27"/>
      <c r="BL150" s="27"/>
    </row>
    <row r="151" spans="1:79" ht="15" customHeight="1" x14ac:dyDescent="0.2">
      <c r="A151" s="70"/>
      <c r="B151" s="71"/>
      <c r="C151" s="71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2"/>
      <c r="W151" s="27" t="s">
        <v>4</v>
      </c>
      <c r="X151" s="27"/>
      <c r="Y151" s="27"/>
      <c r="Z151" s="27"/>
      <c r="AA151" s="27"/>
      <c r="AB151" s="27"/>
      <c r="AC151" s="27" t="s">
        <v>3</v>
      </c>
      <c r="AD151" s="27"/>
      <c r="AE151" s="27"/>
      <c r="AF151" s="27"/>
      <c r="AG151" s="27"/>
      <c r="AH151" s="27"/>
      <c r="AI151" s="27" t="s">
        <v>4</v>
      </c>
      <c r="AJ151" s="27"/>
      <c r="AK151" s="27"/>
      <c r="AL151" s="27"/>
      <c r="AM151" s="27"/>
      <c r="AN151" s="27"/>
      <c r="AO151" s="27" t="s">
        <v>3</v>
      </c>
      <c r="AP151" s="27"/>
      <c r="AQ151" s="27"/>
      <c r="AR151" s="27"/>
      <c r="AS151" s="27"/>
      <c r="AT151" s="27"/>
      <c r="AU151" s="73" t="s">
        <v>4</v>
      </c>
      <c r="AV151" s="73"/>
      <c r="AW151" s="73"/>
      <c r="AX151" s="73" t="s">
        <v>3</v>
      </c>
      <c r="AY151" s="73"/>
      <c r="AZ151" s="73"/>
      <c r="BA151" s="73" t="s">
        <v>4</v>
      </c>
      <c r="BB151" s="73"/>
      <c r="BC151" s="73"/>
      <c r="BD151" s="73" t="s">
        <v>3</v>
      </c>
      <c r="BE151" s="73"/>
      <c r="BF151" s="73"/>
      <c r="BG151" s="73" t="s">
        <v>4</v>
      </c>
      <c r="BH151" s="73"/>
      <c r="BI151" s="73"/>
      <c r="BJ151" s="73" t="s">
        <v>3</v>
      </c>
      <c r="BK151" s="73"/>
      <c r="BL151" s="73"/>
    </row>
    <row r="152" spans="1:79" ht="57" customHeight="1" x14ac:dyDescent="0.2">
      <c r="A152" s="53"/>
      <c r="B152" s="54"/>
      <c r="C152" s="54"/>
      <c r="D152" s="53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5"/>
      <c r="W152" s="27" t="s">
        <v>12</v>
      </c>
      <c r="X152" s="27"/>
      <c r="Y152" s="27"/>
      <c r="Z152" s="27" t="s">
        <v>11</v>
      </c>
      <c r="AA152" s="27"/>
      <c r="AB152" s="27"/>
      <c r="AC152" s="27" t="s">
        <v>12</v>
      </c>
      <c r="AD152" s="27"/>
      <c r="AE152" s="27"/>
      <c r="AF152" s="27" t="s">
        <v>11</v>
      </c>
      <c r="AG152" s="27"/>
      <c r="AH152" s="27"/>
      <c r="AI152" s="27" t="s">
        <v>12</v>
      </c>
      <c r="AJ152" s="27"/>
      <c r="AK152" s="27"/>
      <c r="AL152" s="27" t="s">
        <v>11</v>
      </c>
      <c r="AM152" s="27"/>
      <c r="AN152" s="27"/>
      <c r="AO152" s="27" t="s">
        <v>12</v>
      </c>
      <c r="AP152" s="27"/>
      <c r="AQ152" s="27"/>
      <c r="AR152" s="27" t="s">
        <v>11</v>
      </c>
      <c r="AS152" s="27"/>
      <c r="AT152" s="27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</row>
    <row r="153" spans="1:79" ht="15" customHeight="1" x14ac:dyDescent="0.2">
      <c r="A153" s="36">
        <v>1</v>
      </c>
      <c r="B153" s="37"/>
      <c r="C153" s="37"/>
      <c r="D153" s="36">
        <v>2</v>
      </c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8"/>
      <c r="W153" s="27">
        <v>3</v>
      </c>
      <c r="X153" s="27"/>
      <c r="Y153" s="27"/>
      <c r="Z153" s="27">
        <v>4</v>
      </c>
      <c r="AA153" s="27"/>
      <c r="AB153" s="27"/>
      <c r="AC153" s="27">
        <v>5</v>
      </c>
      <c r="AD153" s="27"/>
      <c r="AE153" s="27"/>
      <c r="AF153" s="27">
        <v>6</v>
      </c>
      <c r="AG153" s="27"/>
      <c r="AH153" s="27"/>
      <c r="AI153" s="27">
        <v>7</v>
      </c>
      <c r="AJ153" s="27"/>
      <c r="AK153" s="27"/>
      <c r="AL153" s="27">
        <v>8</v>
      </c>
      <c r="AM153" s="27"/>
      <c r="AN153" s="27"/>
      <c r="AO153" s="27">
        <v>9</v>
      </c>
      <c r="AP153" s="27"/>
      <c r="AQ153" s="27"/>
      <c r="AR153" s="27">
        <v>10</v>
      </c>
      <c r="AS153" s="27"/>
      <c r="AT153" s="27"/>
      <c r="AU153" s="27">
        <v>11</v>
      </c>
      <c r="AV153" s="27"/>
      <c r="AW153" s="27"/>
      <c r="AX153" s="27">
        <v>12</v>
      </c>
      <c r="AY153" s="27"/>
      <c r="AZ153" s="27"/>
      <c r="BA153" s="27">
        <v>13</v>
      </c>
      <c r="BB153" s="27"/>
      <c r="BC153" s="27"/>
      <c r="BD153" s="27">
        <v>14</v>
      </c>
      <c r="BE153" s="27"/>
      <c r="BF153" s="27"/>
      <c r="BG153" s="27">
        <v>15</v>
      </c>
      <c r="BH153" s="27"/>
      <c r="BI153" s="27"/>
      <c r="BJ153" s="27">
        <v>16</v>
      </c>
      <c r="BK153" s="27"/>
      <c r="BL153" s="27"/>
    </row>
    <row r="154" spans="1:79" s="1" customFormat="1" ht="12.75" hidden="1" customHeight="1" x14ac:dyDescent="0.2">
      <c r="A154" s="39" t="s">
        <v>69</v>
      </c>
      <c r="B154" s="40"/>
      <c r="C154" s="40"/>
      <c r="D154" s="39" t="s">
        <v>57</v>
      </c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1"/>
      <c r="W154" s="26" t="s">
        <v>72</v>
      </c>
      <c r="X154" s="26"/>
      <c r="Y154" s="26"/>
      <c r="Z154" s="26" t="s">
        <v>73</v>
      </c>
      <c r="AA154" s="26"/>
      <c r="AB154" s="26"/>
      <c r="AC154" s="30" t="s">
        <v>74</v>
      </c>
      <c r="AD154" s="30"/>
      <c r="AE154" s="30"/>
      <c r="AF154" s="30" t="s">
        <v>75</v>
      </c>
      <c r="AG154" s="30"/>
      <c r="AH154" s="30"/>
      <c r="AI154" s="26" t="s">
        <v>76</v>
      </c>
      <c r="AJ154" s="26"/>
      <c r="AK154" s="26"/>
      <c r="AL154" s="26" t="s">
        <v>77</v>
      </c>
      <c r="AM154" s="26"/>
      <c r="AN154" s="26"/>
      <c r="AO154" s="30" t="s">
        <v>104</v>
      </c>
      <c r="AP154" s="30"/>
      <c r="AQ154" s="30"/>
      <c r="AR154" s="30" t="s">
        <v>78</v>
      </c>
      <c r="AS154" s="30"/>
      <c r="AT154" s="30"/>
      <c r="AU154" s="26" t="s">
        <v>105</v>
      </c>
      <c r="AV154" s="26"/>
      <c r="AW154" s="26"/>
      <c r="AX154" s="30" t="s">
        <v>106</v>
      </c>
      <c r="AY154" s="30"/>
      <c r="AZ154" s="30"/>
      <c r="BA154" s="26" t="s">
        <v>107</v>
      </c>
      <c r="BB154" s="26"/>
      <c r="BC154" s="26"/>
      <c r="BD154" s="30" t="s">
        <v>108</v>
      </c>
      <c r="BE154" s="30"/>
      <c r="BF154" s="30"/>
      <c r="BG154" s="26" t="s">
        <v>109</v>
      </c>
      <c r="BH154" s="26"/>
      <c r="BI154" s="26"/>
      <c r="BJ154" s="30" t="s">
        <v>110</v>
      </c>
      <c r="BK154" s="30"/>
      <c r="BL154" s="30"/>
      <c r="CA154" s="1" t="s">
        <v>103</v>
      </c>
    </row>
    <row r="155" spans="1:79" s="106" customFormat="1" ht="12.75" customHeight="1" x14ac:dyDescent="0.2">
      <c r="A155" s="96">
        <v>1</v>
      </c>
      <c r="B155" s="97"/>
      <c r="C155" s="97"/>
      <c r="D155" s="99" t="s">
        <v>212</v>
      </c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1"/>
      <c r="W155" s="120">
        <v>1</v>
      </c>
      <c r="X155" s="120"/>
      <c r="Y155" s="120"/>
      <c r="Z155" s="120">
        <v>0</v>
      </c>
      <c r="AA155" s="120"/>
      <c r="AB155" s="120"/>
      <c r="AC155" s="120">
        <v>0</v>
      </c>
      <c r="AD155" s="120"/>
      <c r="AE155" s="120"/>
      <c r="AF155" s="120">
        <v>0</v>
      </c>
      <c r="AG155" s="120"/>
      <c r="AH155" s="120"/>
      <c r="AI155" s="120">
        <v>1</v>
      </c>
      <c r="AJ155" s="120"/>
      <c r="AK155" s="120"/>
      <c r="AL155" s="120">
        <v>0</v>
      </c>
      <c r="AM155" s="120"/>
      <c r="AN155" s="120"/>
      <c r="AO155" s="120">
        <v>0</v>
      </c>
      <c r="AP155" s="120"/>
      <c r="AQ155" s="120"/>
      <c r="AR155" s="120">
        <v>0</v>
      </c>
      <c r="AS155" s="120"/>
      <c r="AT155" s="120"/>
      <c r="AU155" s="120">
        <v>1</v>
      </c>
      <c r="AV155" s="120"/>
      <c r="AW155" s="120"/>
      <c r="AX155" s="120">
        <v>0</v>
      </c>
      <c r="AY155" s="120"/>
      <c r="AZ155" s="120"/>
      <c r="BA155" s="120">
        <v>1</v>
      </c>
      <c r="BB155" s="120"/>
      <c r="BC155" s="120"/>
      <c r="BD155" s="120">
        <v>0</v>
      </c>
      <c r="BE155" s="120"/>
      <c r="BF155" s="120"/>
      <c r="BG155" s="120">
        <v>1</v>
      </c>
      <c r="BH155" s="120"/>
      <c r="BI155" s="120"/>
      <c r="BJ155" s="120">
        <v>0</v>
      </c>
      <c r="BK155" s="120"/>
      <c r="BL155" s="120"/>
      <c r="CA155" s="106" t="s">
        <v>43</v>
      </c>
    </row>
    <row r="156" spans="1:79" s="106" customFormat="1" ht="12.75" customHeight="1" x14ac:dyDescent="0.2">
      <c r="A156" s="96">
        <v>2</v>
      </c>
      <c r="B156" s="97"/>
      <c r="C156" s="97"/>
      <c r="D156" s="99" t="s">
        <v>213</v>
      </c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1"/>
      <c r="W156" s="120">
        <v>3</v>
      </c>
      <c r="X156" s="120"/>
      <c r="Y156" s="120"/>
      <c r="Z156" s="120">
        <v>0</v>
      </c>
      <c r="AA156" s="120"/>
      <c r="AB156" s="120"/>
      <c r="AC156" s="120">
        <v>0</v>
      </c>
      <c r="AD156" s="120"/>
      <c r="AE156" s="120"/>
      <c r="AF156" s="120">
        <v>0</v>
      </c>
      <c r="AG156" s="120"/>
      <c r="AH156" s="120"/>
      <c r="AI156" s="120">
        <v>5</v>
      </c>
      <c r="AJ156" s="120"/>
      <c r="AK156" s="120"/>
      <c r="AL156" s="120">
        <v>0</v>
      </c>
      <c r="AM156" s="120"/>
      <c r="AN156" s="120"/>
      <c r="AO156" s="120">
        <v>0</v>
      </c>
      <c r="AP156" s="120"/>
      <c r="AQ156" s="120"/>
      <c r="AR156" s="120">
        <v>0</v>
      </c>
      <c r="AS156" s="120"/>
      <c r="AT156" s="120"/>
      <c r="AU156" s="120">
        <v>5</v>
      </c>
      <c r="AV156" s="120"/>
      <c r="AW156" s="120"/>
      <c r="AX156" s="120">
        <v>0</v>
      </c>
      <c r="AY156" s="120"/>
      <c r="AZ156" s="120"/>
      <c r="BA156" s="120">
        <v>5</v>
      </c>
      <c r="BB156" s="120"/>
      <c r="BC156" s="120"/>
      <c r="BD156" s="120">
        <v>0</v>
      </c>
      <c r="BE156" s="120"/>
      <c r="BF156" s="120"/>
      <c r="BG156" s="120">
        <v>5</v>
      </c>
      <c r="BH156" s="120"/>
      <c r="BI156" s="120"/>
      <c r="BJ156" s="120">
        <v>0</v>
      </c>
      <c r="BK156" s="120"/>
      <c r="BL156" s="120"/>
    </row>
    <row r="157" spans="1:79" s="6" customFormat="1" ht="12.75" customHeight="1" x14ac:dyDescent="0.2">
      <c r="A157" s="85">
        <v>3</v>
      </c>
      <c r="B157" s="86"/>
      <c r="C157" s="86"/>
      <c r="D157" s="107" t="s">
        <v>214</v>
      </c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9"/>
      <c r="W157" s="117">
        <v>4</v>
      </c>
      <c r="X157" s="117"/>
      <c r="Y157" s="117"/>
      <c r="Z157" s="117">
        <v>0</v>
      </c>
      <c r="AA157" s="117"/>
      <c r="AB157" s="117"/>
      <c r="AC157" s="117">
        <v>0</v>
      </c>
      <c r="AD157" s="117"/>
      <c r="AE157" s="117"/>
      <c r="AF157" s="117">
        <v>0</v>
      </c>
      <c r="AG157" s="117"/>
      <c r="AH157" s="117"/>
      <c r="AI157" s="117">
        <v>6</v>
      </c>
      <c r="AJ157" s="117"/>
      <c r="AK157" s="117"/>
      <c r="AL157" s="117">
        <v>0</v>
      </c>
      <c r="AM157" s="117"/>
      <c r="AN157" s="117"/>
      <c r="AO157" s="117">
        <v>0</v>
      </c>
      <c r="AP157" s="117"/>
      <c r="AQ157" s="117"/>
      <c r="AR157" s="117">
        <v>0</v>
      </c>
      <c r="AS157" s="117"/>
      <c r="AT157" s="117"/>
      <c r="AU157" s="117">
        <v>6</v>
      </c>
      <c r="AV157" s="117"/>
      <c r="AW157" s="117"/>
      <c r="AX157" s="117">
        <v>0</v>
      </c>
      <c r="AY157" s="117"/>
      <c r="AZ157" s="117"/>
      <c r="BA157" s="117">
        <v>6</v>
      </c>
      <c r="BB157" s="117"/>
      <c r="BC157" s="117"/>
      <c r="BD157" s="117">
        <v>0</v>
      </c>
      <c r="BE157" s="117"/>
      <c r="BF157" s="117"/>
      <c r="BG157" s="117">
        <v>6</v>
      </c>
      <c r="BH157" s="117"/>
      <c r="BI157" s="117"/>
      <c r="BJ157" s="117">
        <v>0</v>
      </c>
      <c r="BK157" s="117"/>
      <c r="BL157" s="117"/>
    </row>
    <row r="158" spans="1:79" s="106" customFormat="1" ht="25.5" customHeight="1" x14ac:dyDescent="0.2">
      <c r="A158" s="96">
        <v>4</v>
      </c>
      <c r="B158" s="97"/>
      <c r="C158" s="97"/>
      <c r="D158" s="99" t="s">
        <v>215</v>
      </c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1"/>
      <c r="W158" s="120" t="s">
        <v>184</v>
      </c>
      <c r="X158" s="120"/>
      <c r="Y158" s="120"/>
      <c r="Z158" s="120" t="s">
        <v>184</v>
      </c>
      <c r="AA158" s="120"/>
      <c r="AB158" s="120"/>
      <c r="AC158" s="120"/>
      <c r="AD158" s="120"/>
      <c r="AE158" s="120"/>
      <c r="AF158" s="120"/>
      <c r="AG158" s="120"/>
      <c r="AH158" s="120"/>
      <c r="AI158" s="120" t="s">
        <v>184</v>
      </c>
      <c r="AJ158" s="120"/>
      <c r="AK158" s="120"/>
      <c r="AL158" s="120" t="s">
        <v>184</v>
      </c>
      <c r="AM158" s="120"/>
      <c r="AN158" s="120"/>
      <c r="AO158" s="120"/>
      <c r="AP158" s="120"/>
      <c r="AQ158" s="120"/>
      <c r="AR158" s="120"/>
      <c r="AS158" s="120"/>
      <c r="AT158" s="120"/>
      <c r="AU158" s="120" t="s">
        <v>184</v>
      </c>
      <c r="AV158" s="120"/>
      <c r="AW158" s="120"/>
      <c r="AX158" s="120"/>
      <c r="AY158" s="120"/>
      <c r="AZ158" s="120"/>
      <c r="BA158" s="120" t="s">
        <v>184</v>
      </c>
      <c r="BB158" s="120"/>
      <c r="BC158" s="120"/>
      <c r="BD158" s="120"/>
      <c r="BE158" s="120"/>
      <c r="BF158" s="120"/>
      <c r="BG158" s="120" t="s">
        <v>184</v>
      </c>
      <c r="BH158" s="120"/>
      <c r="BI158" s="120"/>
      <c r="BJ158" s="120"/>
      <c r="BK158" s="120"/>
      <c r="BL158" s="120"/>
    </row>
    <row r="161" spans="1:79" ht="14.25" customHeight="1" x14ac:dyDescent="0.2">
      <c r="A161" s="29" t="s">
        <v>153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</row>
    <row r="162" spans="1:79" ht="14.25" customHeight="1" x14ac:dyDescent="0.2">
      <c r="A162" s="29" t="s">
        <v>235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</row>
    <row r="163" spans="1:79" ht="15" customHeight="1" x14ac:dyDescent="0.2">
      <c r="A163" s="31" t="s">
        <v>177</v>
      </c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</row>
    <row r="164" spans="1:79" ht="15" customHeight="1" x14ac:dyDescent="0.2">
      <c r="A164" s="27" t="s">
        <v>6</v>
      </c>
      <c r="B164" s="27"/>
      <c r="C164" s="27"/>
      <c r="D164" s="27"/>
      <c r="E164" s="27"/>
      <c r="F164" s="27"/>
      <c r="G164" s="27" t="s">
        <v>126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 t="s">
        <v>13</v>
      </c>
      <c r="U164" s="27"/>
      <c r="V164" s="27"/>
      <c r="W164" s="27"/>
      <c r="X164" s="27"/>
      <c r="Y164" s="27"/>
      <c r="Z164" s="27"/>
      <c r="AA164" s="36" t="s">
        <v>178</v>
      </c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6"/>
      <c r="AP164" s="36" t="s">
        <v>179</v>
      </c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8"/>
      <c r="BE164" s="36" t="s">
        <v>180</v>
      </c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8"/>
    </row>
    <row r="165" spans="1:79" ht="32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 t="s">
        <v>4</v>
      </c>
      <c r="AB165" s="27"/>
      <c r="AC165" s="27"/>
      <c r="AD165" s="27"/>
      <c r="AE165" s="27"/>
      <c r="AF165" s="27" t="s">
        <v>3</v>
      </c>
      <c r="AG165" s="27"/>
      <c r="AH165" s="27"/>
      <c r="AI165" s="27"/>
      <c r="AJ165" s="27"/>
      <c r="AK165" s="27" t="s">
        <v>89</v>
      </c>
      <c r="AL165" s="27"/>
      <c r="AM165" s="27"/>
      <c r="AN165" s="27"/>
      <c r="AO165" s="27"/>
      <c r="AP165" s="27" t="s">
        <v>4</v>
      </c>
      <c r="AQ165" s="27"/>
      <c r="AR165" s="27"/>
      <c r="AS165" s="27"/>
      <c r="AT165" s="27"/>
      <c r="AU165" s="27" t="s">
        <v>3</v>
      </c>
      <c r="AV165" s="27"/>
      <c r="AW165" s="27"/>
      <c r="AX165" s="27"/>
      <c r="AY165" s="27"/>
      <c r="AZ165" s="27" t="s">
        <v>96</v>
      </c>
      <c r="BA165" s="27"/>
      <c r="BB165" s="27"/>
      <c r="BC165" s="27"/>
      <c r="BD165" s="27"/>
      <c r="BE165" s="27" t="s">
        <v>4</v>
      </c>
      <c r="BF165" s="27"/>
      <c r="BG165" s="27"/>
      <c r="BH165" s="27"/>
      <c r="BI165" s="27"/>
      <c r="BJ165" s="27" t="s">
        <v>3</v>
      </c>
      <c r="BK165" s="27"/>
      <c r="BL165" s="27"/>
      <c r="BM165" s="27"/>
      <c r="BN165" s="27"/>
      <c r="BO165" s="27" t="s">
        <v>127</v>
      </c>
      <c r="BP165" s="27"/>
      <c r="BQ165" s="27"/>
      <c r="BR165" s="27"/>
      <c r="BS165" s="27"/>
    </row>
    <row r="166" spans="1:79" ht="15" customHeight="1" x14ac:dyDescent="0.2">
      <c r="A166" s="27">
        <v>1</v>
      </c>
      <c r="B166" s="27"/>
      <c r="C166" s="27"/>
      <c r="D166" s="27"/>
      <c r="E166" s="27"/>
      <c r="F166" s="27"/>
      <c r="G166" s="27">
        <v>2</v>
      </c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>
        <v>3</v>
      </c>
      <c r="U166" s="27"/>
      <c r="V166" s="27"/>
      <c r="W166" s="27"/>
      <c r="X166" s="27"/>
      <c r="Y166" s="27"/>
      <c r="Z166" s="27"/>
      <c r="AA166" s="27">
        <v>4</v>
      </c>
      <c r="AB166" s="27"/>
      <c r="AC166" s="27"/>
      <c r="AD166" s="27"/>
      <c r="AE166" s="27"/>
      <c r="AF166" s="27">
        <v>5</v>
      </c>
      <c r="AG166" s="27"/>
      <c r="AH166" s="27"/>
      <c r="AI166" s="27"/>
      <c r="AJ166" s="27"/>
      <c r="AK166" s="27">
        <v>6</v>
      </c>
      <c r="AL166" s="27"/>
      <c r="AM166" s="27"/>
      <c r="AN166" s="27"/>
      <c r="AO166" s="27"/>
      <c r="AP166" s="27">
        <v>7</v>
      </c>
      <c r="AQ166" s="27"/>
      <c r="AR166" s="27"/>
      <c r="AS166" s="27"/>
      <c r="AT166" s="27"/>
      <c r="AU166" s="27">
        <v>8</v>
      </c>
      <c r="AV166" s="27"/>
      <c r="AW166" s="27"/>
      <c r="AX166" s="27"/>
      <c r="AY166" s="27"/>
      <c r="AZ166" s="27">
        <v>9</v>
      </c>
      <c r="BA166" s="27"/>
      <c r="BB166" s="27"/>
      <c r="BC166" s="27"/>
      <c r="BD166" s="27"/>
      <c r="BE166" s="27">
        <v>10</v>
      </c>
      <c r="BF166" s="27"/>
      <c r="BG166" s="27"/>
      <c r="BH166" s="27"/>
      <c r="BI166" s="27"/>
      <c r="BJ166" s="27">
        <v>11</v>
      </c>
      <c r="BK166" s="27"/>
      <c r="BL166" s="27"/>
      <c r="BM166" s="27"/>
      <c r="BN166" s="27"/>
      <c r="BO166" s="27">
        <v>12</v>
      </c>
      <c r="BP166" s="27"/>
      <c r="BQ166" s="27"/>
      <c r="BR166" s="27"/>
      <c r="BS166" s="27"/>
    </row>
    <row r="167" spans="1:79" s="1" customFormat="1" ht="15" hidden="1" customHeight="1" x14ac:dyDescent="0.2">
      <c r="A167" s="26" t="s">
        <v>69</v>
      </c>
      <c r="B167" s="26"/>
      <c r="C167" s="26"/>
      <c r="D167" s="26"/>
      <c r="E167" s="26"/>
      <c r="F167" s="26"/>
      <c r="G167" s="66" t="s">
        <v>57</v>
      </c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 t="s">
        <v>79</v>
      </c>
      <c r="U167" s="66"/>
      <c r="V167" s="66"/>
      <c r="W167" s="66"/>
      <c r="X167" s="66"/>
      <c r="Y167" s="66"/>
      <c r="Z167" s="66"/>
      <c r="AA167" s="30" t="s">
        <v>65</v>
      </c>
      <c r="AB167" s="30"/>
      <c r="AC167" s="30"/>
      <c r="AD167" s="30"/>
      <c r="AE167" s="30"/>
      <c r="AF167" s="30" t="s">
        <v>66</v>
      </c>
      <c r="AG167" s="30"/>
      <c r="AH167" s="30"/>
      <c r="AI167" s="30"/>
      <c r="AJ167" s="30"/>
      <c r="AK167" s="49" t="s">
        <v>122</v>
      </c>
      <c r="AL167" s="49"/>
      <c r="AM167" s="49"/>
      <c r="AN167" s="49"/>
      <c r="AO167" s="49"/>
      <c r="AP167" s="30" t="s">
        <v>67</v>
      </c>
      <c r="AQ167" s="30"/>
      <c r="AR167" s="30"/>
      <c r="AS167" s="30"/>
      <c r="AT167" s="30"/>
      <c r="AU167" s="30" t="s">
        <v>68</v>
      </c>
      <c r="AV167" s="30"/>
      <c r="AW167" s="30"/>
      <c r="AX167" s="30"/>
      <c r="AY167" s="30"/>
      <c r="AZ167" s="49" t="s">
        <v>122</v>
      </c>
      <c r="BA167" s="49"/>
      <c r="BB167" s="49"/>
      <c r="BC167" s="49"/>
      <c r="BD167" s="49"/>
      <c r="BE167" s="30" t="s">
        <v>58</v>
      </c>
      <c r="BF167" s="30"/>
      <c r="BG167" s="30"/>
      <c r="BH167" s="30"/>
      <c r="BI167" s="30"/>
      <c r="BJ167" s="30" t="s">
        <v>59</v>
      </c>
      <c r="BK167" s="30"/>
      <c r="BL167" s="30"/>
      <c r="BM167" s="30"/>
      <c r="BN167" s="30"/>
      <c r="BO167" s="49" t="s">
        <v>122</v>
      </c>
      <c r="BP167" s="49"/>
      <c r="BQ167" s="49"/>
      <c r="BR167" s="49"/>
      <c r="BS167" s="49"/>
      <c r="CA167" s="1" t="s">
        <v>44</v>
      </c>
    </row>
    <row r="168" spans="1:79" s="6" customFormat="1" ht="12.75" customHeight="1" x14ac:dyDescent="0.2">
      <c r="A168" s="84"/>
      <c r="B168" s="84"/>
      <c r="C168" s="84"/>
      <c r="D168" s="84"/>
      <c r="E168" s="84"/>
      <c r="F168" s="84"/>
      <c r="G168" s="123" t="s">
        <v>147</v>
      </c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4"/>
      <c r="U168" s="124"/>
      <c r="V168" s="124"/>
      <c r="W168" s="124"/>
      <c r="X168" s="124"/>
      <c r="Y168" s="124"/>
      <c r="Z168" s="124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>
        <f>IF(ISNUMBER(AA168),AA168,0)+IF(ISNUMBER(AF168),AF168,0)</f>
        <v>0</v>
      </c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1">
        <f>IF(ISNUMBER(AP168),AP168,0)+IF(ISNUMBER(AU168),AU168,0)</f>
        <v>0</v>
      </c>
      <c r="BA168" s="121"/>
      <c r="BB168" s="121"/>
      <c r="BC168" s="121"/>
      <c r="BD168" s="121"/>
      <c r="BE168" s="121"/>
      <c r="BF168" s="121"/>
      <c r="BG168" s="121"/>
      <c r="BH168" s="121"/>
      <c r="BI168" s="121"/>
      <c r="BJ168" s="121"/>
      <c r="BK168" s="121"/>
      <c r="BL168" s="121"/>
      <c r="BM168" s="121"/>
      <c r="BN168" s="121"/>
      <c r="BO168" s="121">
        <f>IF(ISNUMBER(BE168),BE168,0)+IF(ISNUMBER(BJ168),BJ168,0)</f>
        <v>0</v>
      </c>
      <c r="BP168" s="121"/>
      <c r="BQ168" s="121"/>
      <c r="BR168" s="121"/>
      <c r="BS168" s="121"/>
      <c r="CA168" s="6" t="s">
        <v>45</v>
      </c>
    </row>
    <row r="170" spans="1:79" ht="13.5" customHeight="1" x14ac:dyDescent="0.2">
      <c r="A170" s="29" t="s">
        <v>248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43" t="s">
        <v>177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</row>
    <row r="172" spans="1:79" ht="15" customHeight="1" x14ac:dyDescent="0.2">
      <c r="A172" s="27" t="s">
        <v>6</v>
      </c>
      <c r="B172" s="27"/>
      <c r="C172" s="27"/>
      <c r="D172" s="27"/>
      <c r="E172" s="27"/>
      <c r="F172" s="27"/>
      <c r="G172" s="27" t="s">
        <v>126</v>
      </c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 t="s">
        <v>13</v>
      </c>
      <c r="U172" s="27"/>
      <c r="V172" s="27"/>
      <c r="W172" s="27"/>
      <c r="X172" s="27"/>
      <c r="Y172" s="27"/>
      <c r="Z172" s="27"/>
      <c r="AA172" s="36" t="s">
        <v>181</v>
      </c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6"/>
      <c r="AP172" s="36" t="s">
        <v>182</v>
      </c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8"/>
    </row>
    <row r="173" spans="1:79" ht="32.1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 t="s">
        <v>4</v>
      </c>
      <c r="AB173" s="27"/>
      <c r="AC173" s="27"/>
      <c r="AD173" s="27"/>
      <c r="AE173" s="27"/>
      <c r="AF173" s="27" t="s">
        <v>3</v>
      </c>
      <c r="AG173" s="27"/>
      <c r="AH173" s="27"/>
      <c r="AI173" s="27"/>
      <c r="AJ173" s="27"/>
      <c r="AK173" s="27" t="s">
        <v>89</v>
      </c>
      <c r="AL173" s="27"/>
      <c r="AM173" s="27"/>
      <c r="AN173" s="27"/>
      <c r="AO173" s="27"/>
      <c r="AP173" s="27" t="s">
        <v>4</v>
      </c>
      <c r="AQ173" s="27"/>
      <c r="AR173" s="27"/>
      <c r="AS173" s="27"/>
      <c r="AT173" s="27"/>
      <c r="AU173" s="27" t="s">
        <v>3</v>
      </c>
      <c r="AV173" s="27"/>
      <c r="AW173" s="27"/>
      <c r="AX173" s="27"/>
      <c r="AY173" s="27"/>
      <c r="AZ173" s="27" t="s">
        <v>96</v>
      </c>
      <c r="BA173" s="27"/>
      <c r="BB173" s="27"/>
      <c r="BC173" s="27"/>
      <c r="BD173" s="27"/>
    </row>
    <row r="174" spans="1:79" ht="15" customHeight="1" x14ac:dyDescent="0.2">
      <c r="A174" s="27">
        <v>1</v>
      </c>
      <c r="B174" s="27"/>
      <c r="C174" s="27"/>
      <c r="D174" s="27"/>
      <c r="E174" s="27"/>
      <c r="F174" s="27"/>
      <c r="G174" s="27">
        <v>2</v>
      </c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>
        <v>3</v>
      </c>
      <c r="U174" s="27"/>
      <c r="V174" s="27"/>
      <c r="W174" s="27"/>
      <c r="X174" s="27"/>
      <c r="Y174" s="27"/>
      <c r="Z174" s="27"/>
      <c r="AA174" s="27">
        <v>4</v>
      </c>
      <c r="AB174" s="27"/>
      <c r="AC174" s="27"/>
      <c r="AD174" s="27"/>
      <c r="AE174" s="27"/>
      <c r="AF174" s="27">
        <v>5</v>
      </c>
      <c r="AG174" s="27"/>
      <c r="AH174" s="27"/>
      <c r="AI174" s="27"/>
      <c r="AJ174" s="27"/>
      <c r="AK174" s="27">
        <v>6</v>
      </c>
      <c r="AL174" s="27"/>
      <c r="AM174" s="27"/>
      <c r="AN174" s="27"/>
      <c r="AO174" s="27"/>
      <c r="AP174" s="27">
        <v>7</v>
      </c>
      <c r="AQ174" s="27"/>
      <c r="AR174" s="27"/>
      <c r="AS174" s="27"/>
      <c r="AT174" s="27"/>
      <c r="AU174" s="27">
        <v>8</v>
      </c>
      <c r="AV174" s="27"/>
      <c r="AW174" s="27"/>
      <c r="AX174" s="27"/>
      <c r="AY174" s="27"/>
      <c r="AZ174" s="27">
        <v>9</v>
      </c>
      <c r="BA174" s="27"/>
      <c r="BB174" s="27"/>
      <c r="BC174" s="27"/>
      <c r="BD174" s="27"/>
    </row>
    <row r="175" spans="1:79" s="1" customFormat="1" ht="12" hidden="1" customHeight="1" x14ac:dyDescent="0.2">
      <c r="A175" s="26" t="s">
        <v>69</v>
      </c>
      <c r="B175" s="26"/>
      <c r="C175" s="26"/>
      <c r="D175" s="26"/>
      <c r="E175" s="26"/>
      <c r="F175" s="26"/>
      <c r="G175" s="66" t="s">
        <v>57</v>
      </c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 t="s">
        <v>79</v>
      </c>
      <c r="U175" s="66"/>
      <c r="V175" s="66"/>
      <c r="W175" s="66"/>
      <c r="X175" s="66"/>
      <c r="Y175" s="66"/>
      <c r="Z175" s="66"/>
      <c r="AA175" s="30" t="s">
        <v>60</v>
      </c>
      <c r="AB175" s="30"/>
      <c r="AC175" s="30"/>
      <c r="AD175" s="30"/>
      <c r="AE175" s="30"/>
      <c r="AF175" s="30" t="s">
        <v>61</v>
      </c>
      <c r="AG175" s="30"/>
      <c r="AH175" s="30"/>
      <c r="AI175" s="30"/>
      <c r="AJ175" s="30"/>
      <c r="AK175" s="49" t="s">
        <v>122</v>
      </c>
      <c r="AL175" s="49"/>
      <c r="AM175" s="49"/>
      <c r="AN175" s="49"/>
      <c r="AO175" s="49"/>
      <c r="AP175" s="30" t="s">
        <v>62</v>
      </c>
      <c r="AQ175" s="30"/>
      <c r="AR175" s="30"/>
      <c r="AS175" s="30"/>
      <c r="AT175" s="30"/>
      <c r="AU175" s="30" t="s">
        <v>63</v>
      </c>
      <c r="AV175" s="30"/>
      <c r="AW175" s="30"/>
      <c r="AX175" s="30"/>
      <c r="AY175" s="30"/>
      <c r="AZ175" s="49" t="s">
        <v>122</v>
      </c>
      <c r="BA175" s="49"/>
      <c r="BB175" s="49"/>
      <c r="BC175" s="49"/>
      <c r="BD175" s="49"/>
      <c r="CA175" s="1" t="s">
        <v>46</v>
      </c>
    </row>
    <row r="176" spans="1:79" s="6" customFormat="1" x14ac:dyDescent="0.2">
      <c r="A176" s="84"/>
      <c r="B176" s="84"/>
      <c r="C176" s="84"/>
      <c r="D176" s="84"/>
      <c r="E176" s="84"/>
      <c r="F176" s="84"/>
      <c r="G176" s="123" t="s">
        <v>147</v>
      </c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4"/>
      <c r="U176" s="124"/>
      <c r="V176" s="124"/>
      <c r="W176" s="124"/>
      <c r="X176" s="124"/>
      <c r="Y176" s="124"/>
      <c r="Z176" s="124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>
        <f>IF(ISNUMBER(AA176),AA176,0)+IF(ISNUMBER(AF176),AF176,0)</f>
        <v>0</v>
      </c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21"/>
      <c r="AV176" s="121"/>
      <c r="AW176" s="121"/>
      <c r="AX176" s="121"/>
      <c r="AY176" s="121"/>
      <c r="AZ176" s="121">
        <f>IF(ISNUMBER(AP176),AP176,0)+IF(ISNUMBER(AU176),AU176,0)</f>
        <v>0</v>
      </c>
      <c r="BA176" s="121"/>
      <c r="BB176" s="121"/>
      <c r="BC176" s="121"/>
      <c r="BD176" s="121"/>
      <c r="CA176" s="6" t="s">
        <v>47</v>
      </c>
    </row>
    <row r="179" spans="1:79" ht="14.25" customHeight="1" x14ac:dyDescent="0.2">
      <c r="A179" s="29" t="s">
        <v>249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customHeight="1" x14ac:dyDescent="0.2">
      <c r="A180" s="43" t="s">
        <v>177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</row>
    <row r="181" spans="1:79" ht="23.1" customHeight="1" x14ac:dyDescent="0.2">
      <c r="A181" s="27" t="s">
        <v>128</v>
      </c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50" t="s">
        <v>129</v>
      </c>
      <c r="O181" s="51"/>
      <c r="P181" s="51"/>
      <c r="Q181" s="51"/>
      <c r="R181" s="51"/>
      <c r="S181" s="51"/>
      <c r="T181" s="51"/>
      <c r="U181" s="52"/>
      <c r="V181" s="50" t="s">
        <v>130</v>
      </c>
      <c r="W181" s="51"/>
      <c r="X181" s="51"/>
      <c r="Y181" s="51"/>
      <c r="Z181" s="52"/>
      <c r="AA181" s="27" t="s">
        <v>178</v>
      </c>
      <c r="AB181" s="27"/>
      <c r="AC181" s="27"/>
      <c r="AD181" s="27"/>
      <c r="AE181" s="27"/>
      <c r="AF181" s="27"/>
      <c r="AG181" s="27"/>
      <c r="AH181" s="27"/>
      <c r="AI181" s="27"/>
      <c r="AJ181" s="27" t="s">
        <v>179</v>
      </c>
      <c r="AK181" s="27"/>
      <c r="AL181" s="27"/>
      <c r="AM181" s="27"/>
      <c r="AN181" s="27"/>
      <c r="AO181" s="27"/>
      <c r="AP181" s="27"/>
      <c r="AQ181" s="27"/>
      <c r="AR181" s="27"/>
      <c r="AS181" s="27" t="s">
        <v>180</v>
      </c>
      <c r="AT181" s="27"/>
      <c r="AU181" s="27"/>
      <c r="AV181" s="27"/>
      <c r="AW181" s="27"/>
      <c r="AX181" s="27"/>
      <c r="AY181" s="27"/>
      <c r="AZ181" s="27"/>
      <c r="BA181" s="27"/>
      <c r="BB181" s="27" t="s">
        <v>181</v>
      </c>
      <c r="BC181" s="27"/>
      <c r="BD181" s="27"/>
      <c r="BE181" s="27"/>
      <c r="BF181" s="27"/>
      <c r="BG181" s="27"/>
      <c r="BH181" s="27"/>
      <c r="BI181" s="27"/>
      <c r="BJ181" s="27"/>
      <c r="BK181" s="27" t="s">
        <v>182</v>
      </c>
      <c r="BL181" s="27"/>
      <c r="BM181" s="27"/>
      <c r="BN181" s="27"/>
      <c r="BO181" s="27"/>
      <c r="BP181" s="27"/>
      <c r="BQ181" s="27"/>
      <c r="BR181" s="27"/>
      <c r="BS181" s="27"/>
    </row>
    <row r="182" spans="1:79" ht="95.25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53"/>
      <c r="O182" s="54"/>
      <c r="P182" s="54"/>
      <c r="Q182" s="54"/>
      <c r="R182" s="54"/>
      <c r="S182" s="54"/>
      <c r="T182" s="54"/>
      <c r="U182" s="55"/>
      <c r="V182" s="53"/>
      <c r="W182" s="54"/>
      <c r="X182" s="54"/>
      <c r="Y182" s="54"/>
      <c r="Z182" s="55"/>
      <c r="AA182" s="73" t="s">
        <v>133</v>
      </c>
      <c r="AB182" s="73"/>
      <c r="AC182" s="73"/>
      <c r="AD182" s="73"/>
      <c r="AE182" s="73"/>
      <c r="AF182" s="73" t="s">
        <v>134</v>
      </c>
      <c r="AG182" s="73"/>
      <c r="AH182" s="73"/>
      <c r="AI182" s="73"/>
      <c r="AJ182" s="73" t="s">
        <v>133</v>
      </c>
      <c r="AK182" s="73"/>
      <c r="AL182" s="73"/>
      <c r="AM182" s="73"/>
      <c r="AN182" s="73"/>
      <c r="AO182" s="73" t="s">
        <v>134</v>
      </c>
      <c r="AP182" s="73"/>
      <c r="AQ182" s="73"/>
      <c r="AR182" s="73"/>
      <c r="AS182" s="73" t="s">
        <v>133</v>
      </c>
      <c r="AT182" s="73"/>
      <c r="AU182" s="73"/>
      <c r="AV182" s="73"/>
      <c r="AW182" s="73"/>
      <c r="AX182" s="73" t="s">
        <v>134</v>
      </c>
      <c r="AY182" s="73"/>
      <c r="AZ182" s="73"/>
      <c r="BA182" s="73"/>
      <c r="BB182" s="73" t="s">
        <v>133</v>
      </c>
      <c r="BC182" s="73"/>
      <c r="BD182" s="73"/>
      <c r="BE182" s="73"/>
      <c r="BF182" s="73"/>
      <c r="BG182" s="73" t="s">
        <v>134</v>
      </c>
      <c r="BH182" s="73"/>
      <c r="BI182" s="73"/>
      <c r="BJ182" s="73"/>
      <c r="BK182" s="73" t="s">
        <v>133</v>
      </c>
      <c r="BL182" s="73"/>
      <c r="BM182" s="73"/>
      <c r="BN182" s="73"/>
      <c r="BO182" s="73"/>
      <c r="BP182" s="73" t="s">
        <v>134</v>
      </c>
      <c r="BQ182" s="73"/>
      <c r="BR182" s="73"/>
      <c r="BS182" s="73"/>
    </row>
    <row r="183" spans="1:79" ht="15" customHeight="1" x14ac:dyDescent="0.2">
      <c r="A183" s="27">
        <v>1</v>
      </c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36">
        <v>2</v>
      </c>
      <c r="O183" s="37"/>
      <c r="P183" s="37"/>
      <c r="Q183" s="37"/>
      <c r="R183" s="37"/>
      <c r="S183" s="37"/>
      <c r="T183" s="37"/>
      <c r="U183" s="38"/>
      <c r="V183" s="27">
        <v>3</v>
      </c>
      <c r="W183" s="27"/>
      <c r="X183" s="27"/>
      <c r="Y183" s="27"/>
      <c r="Z183" s="27"/>
      <c r="AA183" s="27">
        <v>4</v>
      </c>
      <c r="AB183" s="27"/>
      <c r="AC183" s="27"/>
      <c r="AD183" s="27"/>
      <c r="AE183" s="27"/>
      <c r="AF183" s="27">
        <v>5</v>
      </c>
      <c r="AG183" s="27"/>
      <c r="AH183" s="27"/>
      <c r="AI183" s="27"/>
      <c r="AJ183" s="27">
        <v>6</v>
      </c>
      <c r="AK183" s="27"/>
      <c r="AL183" s="27"/>
      <c r="AM183" s="27"/>
      <c r="AN183" s="27"/>
      <c r="AO183" s="27">
        <v>7</v>
      </c>
      <c r="AP183" s="27"/>
      <c r="AQ183" s="27"/>
      <c r="AR183" s="27"/>
      <c r="AS183" s="27">
        <v>8</v>
      </c>
      <c r="AT183" s="27"/>
      <c r="AU183" s="27"/>
      <c r="AV183" s="27"/>
      <c r="AW183" s="27"/>
      <c r="AX183" s="27">
        <v>9</v>
      </c>
      <c r="AY183" s="27"/>
      <c r="AZ183" s="27"/>
      <c r="BA183" s="27"/>
      <c r="BB183" s="27">
        <v>10</v>
      </c>
      <c r="BC183" s="27"/>
      <c r="BD183" s="27"/>
      <c r="BE183" s="27"/>
      <c r="BF183" s="27"/>
      <c r="BG183" s="27">
        <v>11</v>
      </c>
      <c r="BH183" s="27"/>
      <c r="BI183" s="27"/>
      <c r="BJ183" s="27"/>
      <c r="BK183" s="27">
        <v>12</v>
      </c>
      <c r="BL183" s="27"/>
      <c r="BM183" s="27"/>
      <c r="BN183" s="27"/>
      <c r="BO183" s="27"/>
      <c r="BP183" s="27">
        <v>13</v>
      </c>
      <c r="BQ183" s="27"/>
      <c r="BR183" s="27"/>
      <c r="BS183" s="27"/>
    </row>
    <row r="184" spans="1:79" s="1" customFormat="1" ht="12" hidden="1" customHeight="1" x14ac:dyDescent="0.2">
      <c r="A184" s="66" t="s">
        <v>146</v>
      </c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26" t="s">
        <v>131</v>
      </c>
      <c r="O184" s="26"/>
      <c r="P184" s="26"/>
      <c r="Q184" s="26"/>
      <c r="R184" s="26"/>
      <c r="S184" s="26"/>
      <c r="T184" s="26"/>
      <c r="U184" s="26"/>
      <c r="V184" s="26" t="s">
        <v>132</v>
      </c>
      <c r="W184" s="26"/>
      <c r="X184" s="26"/>
      <c r="Y184" s="26"/>
      <c r="Z184" s="26"/>
      <c r="AA184" s="30" t="s">
        <v>65</v>
      </c>
      <c r="AB184" s="30"/>
      <c r="AC184" s="30"/>
      <c r="AD184" s="30"/>
      <c r="AE184" s="30"/>
      <c r="AF184" s="30" t="s">
        <v>66</v>
      </c>
      <c r="AG184" s="30"/>
      <c r="AH184" s="30"/>
      <c r="AI184" s="30"/>
      <c r="AJ184" s="30" t="s">
        <v>67</v>
      </c>
      <c r="AK184" s="30"/>
      <c r="AL184" s="30"/>
      <c r="AM184" s="30"/>
      <c r="AN184" s="30"/>
      <c r="AO184" s="30" t="s">
        <v>68</v>
      </c>
      <c r="AP184" s="30"/>
      <c r="AQ184" s="30"/>
      <c r="AR184" s="30"/>
      <c r="AS184" s="30" t="s">
        <v>58</v>
      </c>
      <c r="AT184" s="30"/>
      <c r="AU184" s="30"/>
      <c r="AV184" s="30"/>
      <c r="AW184" s="30"/>
      <c r="AX184" s="30" t="s">
        <v>59</v>
      </c>
      <c r="AY184" s="30"/>
      <c r="AZ184" s="30"/>
      <c r="BA184" s="30"/>
      <c r="BB184" s="30" t="s">
        <v>60</v>
      </c>
      <c r="BC184" s="30"/>
      <c r="BD184" s="30"/>
      <c r="BE184" s="30"/>
      <c r="BF184" s="30"/>
      <c r="BG184" s="30" t="s">
        <v>61</v>
      </c>
      <c r="BH184" s="30"/>
      <c r="BI184" s="30"/>
      <c r="BJ184" s="30"/>
      <c r="BK184" s="30" t="s">
        <v>62</v>
      </c>
      <c r="BL184" s="30"/>
      <c r="BM184" s="30"/>
      <c r="BN184" s="30"/>
      <c r="BO184" s="30"/>
      <c r="BP184" s="30" t="s">
        <v>63</v>
      </c>
      <c r="BQ184" s="30"/>
      <c r="BR184" s="30"/>
      <c r="BS184" s="30"/>
      <c r="CA184" s="1" t="s">
        <v>48</v>
      </c>
    </row>
    <row r="185" spans="1:79" s="6" customFormat="1" ht="12.75" customHeight="1" x14ac:dyDescent="0.2">
      <c r="A185" s="123" t="s">
        <v>147</v>
      </c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85"/>
      <c r="O185" s="86"/>
      <c r="P185" s="86"/>
      <c r="Q185" s="86"/>
      <c r="R185" s="86"/>
      <c r="S185" s="86"/>
      <c r="T185" s="86"/>
      <c r="U185" s="87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  <c r="AF185" s="125"/>
      <c r="AG185" s="125"/>
      <c r="AH185" s="125"/>
      <c r="AI185" s="125"/>
      <c r="AJ185" s="125"/>
      <c r="AK185" s="125"/>
      <c r="AL185" s="125"/>
      <c r="AM185" s="125"/>
      <c r="AN185" s="125"/>
      <c r="AO185" s="125"/>
      <c r="AP185" s="125"/>
      <c r="AQ185" s="125"/>
      <c r="AR185" s="125"/>
      <c r="AS185" s="125"/>
      <c r="AT185" s="125"/>
      <c r="AU185" s="125"/>
      <c r="AV185" s="125"/>
      <c r="AW185" s="125"/>
      <c r="AX185" s="125"/>
      <c r="AY185" s="125"/>
      <c r="AZ185" s="125"/>
      <c r="BA185" s="125"/>
      <c r="BB185" s="125"/>
      <c r="BC185" s="125"/>
      <c r="BD185" s="125"/>
      <c r="BE185" s="125"/>
      <c r="BF185" s="125"/>
      <c r="BG185" s="125"/>
      <c r="BH185" s="125"/>
      <c r="BI185" s="125"/>
      <c r="BJ185" s="125"/>
      <c r="BK185" s="125"/>
      <c r="BL185" s="125"/>
      <c r="BM185" s="125"/>
      <c r="BN185" s="125"/>
      <c r="BO185" s="125"/>
      <c r="BP185" s="126"/>
      <c r="BQ185" s="127"/>
      <c r="BR185" s="127"/>
      <c r="BS185" s="128"/>
      <c r="CA185" s="6" t="s">
        <v>49</v>
      </c>
    </row>
    <row r="188" spans="1:79" ht="35.25" customHeight="1" x14ac:dyDescent="0.2">
      <c r="A188" s="29" t="s">
        <v>250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 x14ac:dyDescent="0.2">
      <c r="A189" s="129" t="s">
        <v>216</v>
      </c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</row>
    <row r="190" spans="1:79" ht="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2" spans="1:79" ht="28.5" customHeight="1" x14ac:dyDescent="0.2">
      <c r="A192" s="34" t="s">
        <v>236</v>
      </c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</row>
    <row r="193" spans="1:79" ht="14.25" customHeight="1" x14ac:dyDescent="0.2">
      <c r="A193" s="29" t="s">
        <v>221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79" ht="15" customHeight="1" x14ac:dyDescent="0.2">
      <c r="A194" s="31" t="s">
        <v>177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</row>
    <row r="195" spans="1:79" ht="42.95" customHeight="1" x14ac:dyDescent="0.2">
      <c r="A195" s="73" t="s">
        <v>135</v>
      </c>
      <c r="B195" s="73"/>
      <c r="C195" s="73"/>
      <c r="D195" s="73"/>
      <c r="E195" s="73"/>
      <c r="F195" s="73"/>
      <c r="G195" s="27" t="s">
        <v>19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 t="s">
        <v>15</v>
      </c>
      <c r="U195" s="27"/>
      <c r="V195" s="27"/>
      <c r="W195" s="27"/>
      <c r="X195" s="27"/>
      <c r="Y195" s="27"/>
      <c r="Z195" s="27" t="s">
        <v>14</v>
      </c>
      <c r="AA195" s="27"/>
      <c r="AB195" s="27"/>
      <c r="AC195" s="27"/>
      <c r="AD195" s="27"/>
      <c r="AE195" s="27" t="s">
        <v>136</v>
      </c>
      <c r="AF195" s="27"/>
      <c r="AG195" s="27"/>
      <c r="AH195" s="27"/>
      <c r="AI195" s="27"/>
      <c r="AJ195" s="27"/>
      <c r="AK195" s="27" t="s">
        <v>137</v>
      </c>
      <c r="AL195" s="27"/>
      <c r="AM195" s="27"/>
      <c r="AN195" s="27"/>
      <c r="AO195" s="27"/>
      <c r="AP195" s="27"/>
      <c r="AQ195" s="27" t="s">
        <v>138</v>
      </c>
      <c r="AR195" s="27"/>
      <c r="AS195" s="27"/>
      <c r="AT195" s="27"/>
      <c r="AU195" s="27"/>
      <c r="AV195" s="27"/>
      <c r="AW195" s="27" t="s">
        <v>98</v>
      </c>
      <c r="AX195" s="27"/>
      <c r="AY195" s="27"/>
      <c r="AZ195" s="27"/>
      <c r="BA195" s="27"/>
      <c r="BB195" s="27"/>
      <c r="BC195" s="27"/>
      <c r="BD195" s="27"/>
      <c r="BE195" s="27"/>
      <c r="BF195" s="27"/>
      <c r="BG195" s="27" t="s">
        <v>139</v>
      </c>
      <c r="BH195" s="27"/>
      <c r="BI195" s="27"/>
      <c r="BJ195" s="27"/>
      <c r="BK195" s="27"/>
      <c r="BL195" s="27"/>
    </row>
    <row r="196" spans="1:79" ht="39.950000000000003" customHeight="1" x14ac:dyDescent="0.2">
      <c r="A196" s="73"/>
      <c r="B196" s="73"/>
      <c r="C196" s="73"/>
      <c r="D196" s="73"/>
      <c r="E196" s="73"/>
      <c r="F196" s="73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 t="s">
        <v>17</v>
      </c>
      <c r="AX196" s="27"/>
      <c r="AY196" s="27"/>
      <c r="AZ196" s="27"/>
      <c r="BA196" s="27"/>
      <c r="BB196" s="27" t="s">
        <v>16</v>
      </c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>
        <v>2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>
        <v>3</v>
      </c>
      <c r="U197" s="27"/>
      <c r="V197" s="27"/>
      <c r="W197" s="27"/>
      <c r="X197" s="27"/>
      <c r="Y197" s="27"/>
      <c r="Z197" s="27">
        <v>4</v>
      </c>
      <c r="AA197" s="27"/>
      <c r="AB197" s="27"/>
      <c r="AC197" s="27"/>
      <c r="AD197" s="27"/>
      <c r="AE197" s="27">
        <v>5</v>
      </c>
      <c r="AF197" s="27"/>
      <c r="AG197" s="27"/>
      <c r="AH197" s="27"/>
      <c r="AI197" s="27"/>
      <c r="AJ197" s="27"/>
      <c r="AK197" s="27">
        <v>6</v>
      </c>
      <c r="AL197" s="27"/>
      <c r="AM197" s="27"/>
      <c r="AN197" s="27"/>
      <c r="AO197" s="27"/>
      <c r="AP197" s="27"/>
      <c r="AQ197" s="27">
        <v>7</v>
      </c>
      <c r="AR197" s="27"/>
      <c r="AS197" s="27"/>
      <c r="AT197" s="27"/>
      <c r="AU197" s="27"/>
      <c r="AV197" s="27"/>
      <c r="AW197" s="27">
        <v>8</v>
      </c>
      <c r="AX197" s="27"/>
      <c r="AY197" s="27"/>
      <c r="AZ197" s="27"/>
      <c r="BA197" s="27"/>
      <c r="BB197" s="27">
        <v>9</v>
      </c>
      <c r="BC197" s="27"/>
      <c r="BD197" s="27"/>
      <c r="BE197" s="27"/>
      <c r="BF197" s="27"/>
      <c r="BG197" s="27">
        <v>10</v>
      </c>
      <c r="BH197" s="27"/>
      <c r="BI197" s="27"/>
      <c r="BJ197" s="27"/>
      <c r="BK197" s="27"/>
      <c r="BL197" s="27"/>
    </row>
    <row r="198" spans="1:79" s="1" customFormat="1" ht="12" hidden="1" customHeight="1" x14ac:dyDescent="0.2">
      <c r="A198" s="26" t="s">
        <v>64</v>
      </c>
      <c r="B198" s="26"/>
      <c r="C198" s="26"/>
      <c r="D198" s="26"/>
      <c r="E198" s="26"/>
      <c r="F198" s="26"/>
      <c r="G198" s="66" t="s">
        <v>57</v>
      </c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30" t="s">
        <v>80</v>
      </c>
      <c r="U198" s="30"/>
      <c r="V198" s="30"/>
      <c r="W198" s="30"/>
      <c r="X198" s="30"/>
      <c r="Y198" s="30"/>
      <c r="Z198" s="30" t="s">
        <v>81</v>
      </c>
      <c r="AA198" s="30"/>
      <c r="AB198" s="30"/>
      <c r="AC198" s="30"/>
      <c r="AD198" s="30"/>
      <c r="AE198" s="30" t="s">
        <v>82</v>
      </c>
      <c r="AF198" s="30"/>
      <c r="AG198" s="30"/>
      <c r="AH198" s="30"/>
      <c r="AI198" s="30"/>
      <c r="AJ198" s="30"/>
      <c r="AK198" s="30" t="s">
        <v>83</v>
      </c>
      <c r="AL198" s="30"/>
      <c r="AM198" s="30"/>
      <c r="AN198" s="30"/>
      <c r="AO198" s="30"/>
      <c r="AP198" s="30"/>
      <c r="AQ198" s="77" t="s">
        <v>99</v>
      </c>
      <c r="AR198" s="30"/>
      <c r="AS198" s="30"/>
      <c r="AT198" s="30"/>
      <c r="AU198" s="30"/>
      <c r="AV198" s="30"/>
      <c r="AW198" s="30" t="s">
        <v>84</v>
      </c>
      <c r="AX198" s="30"/>
      <c r="AY198" s="30"/>
      <c r="AZ198" s="30"/>
      <c r="BA198" s="30"/>
      <c r="BB198" s="30" t="s">
        <v>85</v>
      </c>
      <c r="BC198" s="30"/>
      <c r="BD198" s="30"/>
      <c r="BE198" s="30"/>
      <c r="BF198" s="30"/>
      <c r="BG198" s="77" t="s">
        <v>100</v>
      </c>
      <c r="BH198" s="30"/>
      <c r="BI198" s="30"/>
      <c r="BJ198" s="30"/>
      <c r="BK198" s="30"/>
      <c r="BL198" s="30"/>
      <c r="CA198" s="1" t="s">
        <v>50</v>
      </c>
    </row>
    <row r="199" spans="1:79" s="6" customFormat="1" ht="12.75" customHeight="1" x14ac:dyDescent="0.2">
      <c r="A199" s="84"/>
      <c r="B199" s="84"/>
      <c r="C199" s="84"/>
      <c r="D199" s="84"/>
      <c r="E199" s="84"/>
      <c r="F199" s="84"/>
      <c r="G199" s="123" t="s">
        <v>147</v>
      </c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>
        <f>IF(ISNUMBER(AK199),AK199,0)-IF(ISNUMBER(AE199),AE199,0)</f>
        <v>0</v>
      </c>
      <c r="AR199" s="121"/>
      <c r="AS199" s="121"/>
      <c r="AT199" s="121"/>
      <c r="AU199" s="121"/>
      <c r="AV199" s="121"/>
      <c r="AW199" s="121"/>
      <c r="AX199" s="121"/>
      <c r="AY199" s="121"/>
      <c r="AZ199" s="121"/>
      <c r="BA199" s="121"/>
      <c r="BB199" s="121"/>
      <c r="BC199" s="121"/>
      <c r="BD199" s="121"/>
      <c r="BE199" s="121"/>
      <c r="BF199" s="121"/>
      <c r="BG199" s="121">
        <f>IF(ISNUMBER(Z199),Z199,0)+IF(ISNUMBER(AK199),AK199,0)</f>
        <v>0</v>
      </c>
      <c r="BH199" s="121"/>
      <c r="BI199" s="121"/>
      <c r="BJ199" s="121"/>
      <c r="BK199" s="121"/>
      <c r="BL199" s="121"/>
      <c r="CA199" s="6" t="s">
        <v>51</v>
      </c>
    </row>
    <row r="201" spans="1:79" ht="14.25" customHeight="1" x14ac:dyDescent="0.2">
      <c r="A201" s="29" t="s">
        <v>237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 x14ac:dyDescent="0.2">
      <c r="A202" s="31" t="s">
        <v>177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</row>
    <row r="203" spans="1:79" ht="18" customHeight="1" x14ac:dyDescent="0.2">
      <c r="A203" s="27" t="s">
        <v>135</v>
      </c>
      <c r="B203" s="27"/>
      <c r="C203" s="27"/>
      <c r="D203" s="27"/>
      <c r="E203" s="27"/>
      <c r="F203" s="27"/>
      <c r="G203" s="27" t="s">
        <v>19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 t="s">
        <v>224</v>
      </c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 t="s">
        <v>234</v>
      </c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</row>
    <row r="204" spans="1:79" ht="42.95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 t="s">
        <v>140</v>
      </c>
      <c r="R204" s="27"/>
      <c r="S204" s="27"/>
      <c r="T204" s="27"/>
      <c r="U204" s="27"/>
      <c r="V204" s="73" t="s">
        <v>141</v>
      </c>
      <c r="W204" s="73"/>
      <c r="X204" s="73"/>
      <c r="Y204" s="73"/>
      <c r="Z204" s="27" t="s">
        <v>142</v>
      </c>
      <c r="AA204" s="27"/>
      <c r="AB204" s="27"/>
      <c r="AC204" s="27"/>
      <c r="AD204" s="27"/>
      <c r="AE204" s="27"/>
      <c r="AF204" s="27"/>
      <c r="AG204" s="27"/>
      <c r="AH204" s="27"/>
      <c r="AI204" s="27"/>
      <c r="AJ204" s="27" t="s">
        <v>143</v>
      </c>
      <c r="AK204" s="27"/>
      <c r="AL204" s="27"/>
      <c r="AM204" s="27"/>
      <c r="AN204" s="27"/>
      <c r="AO204" s="27" t="s">
        <v>20</v>
      </c>
      <c r="AP204" s="27"/>
      <c r="AQ204" s="27"/>
      <c r="AR204" s="27"/>
      <c r="AS204" s="27"/>
      <c r="AT204" s="73" t="s">
        <v>144</v>
      </c>
      <c r="AU204" s="73"/>
      <c r="AV204" s="73"/>
      <c r="AW204" s="73"/>
      <c r="AX204" s="27" t="s">
        <v>142</v>
      </c>
      <c r="AY204" s="27"/>
      <c r="AZ204" s="27"/>
      <c r="BA204" s="27"/>
      <c r="BB204" s="27"/>
      <c r="BC204" s="27"/>
      <c r="BD204" s="27"/>
      <c r="BE204" s="27"/>
      <c r="BF204" s="27"/>
      <c r="BG204" s="27"/>
      <c r="BH204" s="27" t="s">
        <v>145</v>
      </c>
      <c r="BI204" s="27"/>
      <c r="BJ204" s="27"/>
      <c r="BK204" s="27"/>
      <c r="BL204" s="27"/>
    </row>
    <row r="205" spans="1:79" ht="63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73"/>
      <c r="W205" s="73"/>
      <c r="X205" s="73"/>
      <c r="Y205" s="73"/>
      <c r="Z205" s="27" t="s">
        <v>17</v>
      </c>
      <c r="AA205" s="27"/>
      <c r="AB205" s="27"/>
      <c r="AC205" s="27"/>
      <c r="AD205" s="27"/>
      <c r="AE205" s="27" t="s">
        <v>16</v>
      </c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73"/>
      <c r="AU205" s="73"/>
      <c r="AV205" s="73"/>
      <c r="AW205" s="73"/>
      <c r="AX205" s="27" t="s">
        <v>17</v>
      </c>
      <c r="AY205" s="27"/>
      <c r="AZ205" s="27"/>
      <c r="BA205" s="27"/>
      <c r="BB205" s="27"/>
      <c r="BC205" s="27" t="s">
        <v>16</v>
      </c>
      <c r="BD205" s="27"/>
      <c r="BE205" s="27"/>
      <c r="BF205" s="27"/>
      <c r="BG205" s="27"/>
      <c r="BH205" s="27"/>
      <c r="BI205" s="27"/>
      <c r="BJ205" s="27"/>
      <c r="BK205" s="27"/>
      <c r="BL205" s="27"/>
    </row>
    <row r="206" spans="1:79" ht="15" customHeight="1" x14ac:dyDescent="0.2">
      <c r="A206" s="27">
        <v>1</v>
      </c>
      <c r="B206" s="27"/>
      <c r="C206" s="27"/>
      <c r="D206" s="27"/>
      <c r="E206" s="27"/>
      <c r="F206" s="27"/>
      <c r="G206" s="27">
        <v>2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>
        <v>3</v>
      </c>
      <c r="R206" s="27"/>
      <c r="S206" s="27"/>
      <c r="T206" s="27"/>
      <c r="U206" s="27"/>
      <c r="V206" s="27">
        <v>4</v>
      </c>
      <c r="W206" s="27"/>
      <c r="X206" s="27"/>
      <c r="Y206" s="27"/>
      <c r="Z206" s="27">
        <v>5</v>
      </c>
      <c r="AA206" s="27"/>
      <c r="AB206" s="27"/>
      <c r="AC206" s="27"/>
      <c r="AD206" s="27"/>
      <c r="AE206" s="27">
        <v>6</v>
      </c>
      <c r="AF206" s="27"/>
      <c r="AG206" s="27"/>
      <c r="AH206" s="27"/>
      <c r="AI206" s="27"/>
      <c r="AJ206" s="27">
        <v>7</v>
      </c>
      <c r="AK206" s="27"/>
      <c r="AL206" s="27"/>
      <c r="AM206" s="27"/>
      <c r="AN206" s="27"/>
      <c r="AO206" s="27">
        <v>8</v>
      </c>
      <c r="AP206" s="27"/>
      <c r="AQ206" s="27"/>
      <c r="AR206" s="27"/>
      <c r="AS206" s="27"/>
      <c r="AT206" s="27">
        <v>9</v>
      </c>
      <c r="AU206" s="27"/>
      <c r="AV206" s="27"/>
      <c r="AW206" s="27"/>
      <c r="AX206" s="27">
        <v>10</v>
      </c>
      <c r="AY206" s="27"/>
      <c r="AZ206" s="27"/>
      <c r="BA206" s="27"/>
      <c r="BB206" s="27"/>
      <c r="BC206" s="27">
        <v>11</v>
      </c>
      <c r="BD206" s="27"/>
      <c r="BE206" s="27"/>
      <c r="BF206" s="27"/>
      <c r="BG206" s="27"/>
      <c r="BH206" s="27">
        <v>12</v>
      </c>
      <c r="BI206" s="27"/>
      <c r="BJ206" s="27"/>
      <c r="BK206" s="27"/>
      <c r="BL206" s="27"/>
    </row>
    <row r="207" spans="1:79" s="1" customFormat="1" ht="12" hidden="1" customHeight="1" x14ac:dyDescent="0.2">
      <c r="A207" s="26" t="s">
        <v>64</v>
      </c>
      <c r="B207" s="26"/>
      <c r="C207" s="26"/>
      <c r="D207" s="26"/>
      <c r="E207" s="26"/>
      <c r="F207" s="26"/>
      <c r="G207" s="66" t="s">
        <v>57</v>
      </c>
      <c r="H207" s="66"/>
      <c r="I207" s="66"/>
      <c r="J207" s="66"/>
      <c r="K207" s="66"/>
      <c r="L207" s="66"/>
      <c r="M207" s="66"/>
      <c r="N207" s="66"/>
      <c r="O207" s="66"/>
      <c r="P207" s="66"/>
      <c r="Q207" s="30" t="s">
        <v>80</v>
      </c>
      <c r="R207" s="30"/>
      <c r="S207" s="30"/>
      <c r="T207" s="30"/>
      <c r="U207" s="30"/>
      <c r="V207" s="30" t="s">
        <v>81</v>
      </c>
      <c r="W207" s="30"/>
      <c r="X207" s="30"/>
      <c r="Y207" s="30"/>
      <c r="Z207" s="30" t="s">
        <v>82</v>
      </c>
      <c r="AA207" s="30"/>
      <c r="AB207" s="30"/>
      <c r="AC207" s="30"/>
      <c r="AD207" s="30"/>
      <c r="AE207" s="30" t="s">
        <v>83</v>
      </c>
      <c r="AF207" s="30"/>
      <c r="AG207" s="30"/>
      <c r="AH207" s="30"/>
      <c r="AI207" s="30"/>
      <c r="AJ207" s="77" t="s">
        <v>101</v>
      </c>
      <c r="AK207" s="30"/>
      <c r="AL207" s="30"/>
      <c r="AM207" s="30"/>
      <c r="AN207" s="30"/>
      <c r="AO207" s="30" t="s">
        <v>84</v>
      </c>
      <c r="AP207" s="30"/>
      <c r="AQ207" s="30"/>
      <c r="AR207" s="30"/>
      <c r="AS207" s="30"/>
      <c r="AT207" s="77" t="s">
        <v>102</v>
      </c>
      <c r="AU207" s="30"/>
      <c r="AV207" s="30"/>
      <c r="AW207" s="30"/>
      <c r="AX207" s="30" t="s">
        <v>85</v>
      </c>
      <c r="AY207" s="30"/>
      <c r="AZ207" s="30"/>
      <c r="BA207" s="30"/>
      <c r="BB207" s="30"/>
      <c r="BC207" s="30" t="s">
        <v>86</v>
      </c>
      <c r="BD207" s="30"/>
      <c r="BE207" s="30"/>
      <c r="BF207" s="30"/>
      <c r="BG207" s="30"/>
      <c r="BH207" s="77" t="s">
        <v>101</v>
      </c>
      <c r="BI207" s="30"/>
      <c r="BJ207" s="30"/>
      <c r="BK207" s="30"/>
      <c r="BL207" s="30"/>
      <c r="CA207" s="1" t="s">
        <v>52</v>
      </c>
    </row>
    <row r="208" spans="1:79" s="6" customFormat="1" ht="12.75" customHeight="1" x14ac:dyDescent="0.2">
      <c r="A208" s="84"/>
      <c r="B208" s="84"/>
      <c r="C208" s="84"/>
      <c r="D208" s="84"/>
      <c r="E208" s="84"/>
      <c r="F208" s="84"/>
      <c r="G208" s="123" t="s">
        <v>147</v>
      </c>
      <c r="H208" s="123"/>
      <c r="I208" s="123"/>
      <c r="J208" s="123"/>
      <c r="K208" s="123"/>
      <c r="L208" s="123"/>
      <c r="M208" s="123"/>
      <c r="N208" s="123"/>
      <c r="O208" s="123"/>
      <c r="P208" s="123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>
        <f>IF(ISNUMBER(Q208),Q208,0)-IF(ISNUMBER(Z208),Z208,0)</f>
        <v>0</v>
      </c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>
        <f>IF(ISNUMBER(V208),V208,0)-IF(ISNUMBER(Z208),Z208,0)-IF(ISNUMBER(AE208),AE208,0)</f>
        <v>0</v>
      </c>
      <c r="AU208" s="121"/>
      <c r="AV208" s="121"/>
      <c r="AW208" s="121"/>
      <c r="AX208" s="121"/>
      <c r="AY208" s="121"/>
      <c r="AZ208" s="121"/>
      <c r="BA208" s="121"/>
      <c r="BB208" s="121"/>
      <c r="BC208" s="121"/>
      <c r="BD208" s="121"/>
      <c r="BE208" s="121"/>
      <c r="BF208" s="121"/>
      <c r="BG208" s="121"/>
      <c r="BH208" s="121">
        <f>IF(ISNUMBER(AO208),AO208,0)-IF(ISNUMBER(AX208),AX208,0)</f>
        <v>0</v>
      </c>
      <c r="BI208" s="121"/>
      <c r="BJ208" s="121"/>
      <c r="BK208" s="121"/>
      <c r="BL208" s="121"/>
      <c r="CA208" s="6" t="s">
        <v>53</v>
      </c>
    </row>
    <row r="210" spans="1:79" ht="14.25" customHeight="1" x14ac:dyDescent="0.2">
      <c r="A210" s="29" t="s">
        <v>225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15" customHeight="1" x14ac:dyDescent="0.2">
      <c r="A211" s="31" t="s">
        <v>177</v>
      </c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</row>
    <row r="212" spans="1:79" ht="42.95" customHeight="1" x14ac:dyDescent="0.2">
      <c r="A212" s="73" t="s">
        <v>135</v>
      </c>
      <c r="B212" s="73"/>
      <c r="C212" s="73"/>
      <c r="D212" s="73"/>
      <c r="E212" s="73"/>
      <c r="F212" s="73"/>
      <c r="G212" s="27" t="s">
        <v>19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 t="s">
        <v>15</v>
      </c>
      <c r="U212" s="27"/>
      <c r="V212" s="27"/>
      <c r="W212" s="27"/>
      <c r="X212" s="27"/>
      <c r="Y212" s="27"/>
      <c r="Z212" s="27" t="s">
        <v>14</v>
      </c>
      <c r="AA212" s="27"/>
      <c r="AB212" s="27"/>
      <c r="AC212" s="27"/>
      <c r="AD212" s="27"/>
      <c r="AE212" s="27" t="s">
        <v>222</v>
      </c>
      <c r="AF212" s="27"/>
      <c r="AG212" s="27"/>
      <c r="AH212" s="27"/>
      <c r="AI212" s="27"/>
      <c r="AJ212" s="27"/>
      <c r="AK212" s="27" t="s">
        <v>226</v>
      </c>
      <c r="AL212" s="27"/>
      <c r="AM212" s="27"/>
      <c r="AN212" s="27"/>
      <c r="AO212" s="27"/>
      <c r="AP212" s="27"/>
      <c r="AQ212" s="27" t="s">
        <v>238</v>
      </c>
      <c r="AR212" s="27"/>
      <c r="AS212" s="27"/>
      <c r="AT212" s="27"/>
      <c r="AU212" s="27"/>
      <c r="AV212" s="27"/>
      <c r="AW212" s="27" t="s">
        <v>18</v>
      </c>
      <c r="AX212" s="27"/>
      <c r="AY212" s="27"/>
      <c r="AZ212" s="27"/>
      <c r="BA212" s="27"/>
      <c r="BB212" s="27"/>
      <c r="BC212" s="27"/>
      <c r="BD212" s="27"/>
      <c r="BE212" s="27" t="s">
        <v>156</v>
      </c>
      <c r="BF212" s="27"/>
      <c r="BG212" s="27"/>
      <c r="BH212" s="27"/>
      <c r="BI212" s="27"/>
      <c r="BJ212" s="27"/>
      <c r="BK212" s="27"/>
      <c r="BL212" s="27"/>
    </row>
    <row r="213" spans="1:79" ht="21.75" customHeight="1" x14ac:dyDescent="0.2">
      <c r="A213" s="73"/>
      <c r="B213" s="73"/>
      <c r="C213" s="73"/>
      <c r="D213" s="73"/>
      <c r="E213" s="73"/>
      <c r="F213" s="73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</row>
    <row r="214" spans="1:79" ht="15" customHeight="1" x14ac:dyDescent="0.2">
      <c r="A214" s="27">
        <v>1</v>
      </c>
      <c r="B214" s="27"/>
      <c r="C214" s="27"/>
      <c r="D214" s="27"/>
      <c r="E214" s="27"/>
      <c r="F214" s="27"/>
      <c r="G214" s="27">
        <v>2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>
        <v>3</v>
      </c>
      <c r="U214" s="27"/>
      <c r="V214" s="27"/>
      <c r="W214" s="27"/>
      <c r="X214" s="27"/>
      <c r="Y214" s="27"/>
      <c r="Z214" s="27">
        <v>4</v>
      </c>
      <c r="AA214" s="27"/>
      <c r="AB214" s="27"/>
      <c r="AC214" s="27"/>
      <c r="AD214" s="27"/>
      <c r="AE214" s="27">
        <v>5</v>
      </c>
      <c r="AF214" s="27"/>
      <c r="AG214" s="27"/>
      <c r="AH214" s="27"/>
      <c r="AI214" s="27"/>
      <c r="AJ214" s="27"/>
      <c r="AK214" s="27">
        <v>6</v>
      </c>
      <c r="AL214" s="27"/>
      <c r="AM214" s="27"/>
      <c r="AN214" s="27"/>
      <c r="AO214" s="27"/>
      <c r="AP214" s="27"/>
      <c r="AQ214" s="27">
        <v>7</v>
      </c>
      <c r="AR214" s="27"/>
      <c r="AS214" s="27"/>
      <c r="AT214" s="27"/>
      <c r="AU214" s="27"/>
      <c r="AV214" s="27"/>
      <c r="AW214" s="26">
        <v>8</v>
      </c>
      <c r="AX214" s="26"/>
      <c r="AY214" s="26"/>
      <c r="AZ214" s="26"/>
      <c r="BA214" s="26"/>
      <c r="BB214" s="26"/>
      <c r="BC214" s="26"/>
      <c r="BD214" s="26"/>
      <c r="BE214" s="26">
        <v>9</v>
      </c>
      <c r="BF214" s="26"/>
      <c r="BG214" s="26"/>
      <c r="BH214" s="26"/>
      <c r="BI214" s="26"/>
      <c r="BJ214" s="26"/>
      <c r="BK214" s="26"/>
      <c r="BL214" s="26"/>
    </row>
    <row r="215" spans="1:79" s="1" customFormat="1" ht="18.75" hidden="1" customHeight="1" x14ac:dyDescent="0.2">
      <c r="A215" s="26" t="s">
        <v>64</v>
      </c>
      <c r="B215" s="26"/>
      <c r="C215" s="26"/>
      <c r="D215" s="26"/>
      <c r="E215" s="26"/>
      <c r="F215" s="26"/>
      <c r="G215" s="66" t="s">
        <v>57</v>
      </c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30" t="s">
        <v>80</v>
      </c>
      <c r="U215" s="30"/>
      <c r="V215" s="30"/>
      <c r="W215" s="30"/>
      <c r="X215" s="30"/>
      <c r="Y215" s="30"/>
      <c r="Z215" s="30" t="s">
        <v>81</v>
      </c>
      <c r="AA215" s="30"/>
      <c r="AB215" s="30"/>
      <c r="AC215" s="30"/>
      <c r="AD215" s="30"/>
      <c r="AE215" s="30" t="s">
        <v>82</v>
      </c>
      <c r="AF215" s="30"/>
      <c r="AG215" s="30"/>
      <c r="AH215" s="30"/>
      <c r="AI215" s="30"/>
      <c r="AJ215" s="30"/>
      <c r="AK215" s="30" t="s">
        <v>83</v>
      </c>
      <c r="AL215" s="30"/>
      <c r="AM215" s="30"/>
      <c r="AN215" s="30"/>
      <c r="AO215" s="30"/>
      <c r="AP215" s="30"/>
      <c r="AQ215" s="30" t="s">
        <v>84</v>
      </c>
      <c r="AR215" s="30"/>
      <c r="AS215" s="30"/>
      <c r="AT215" s="30"/>
      <c r="AU215" s="30"/>
      <c r="AV215" s="30"/>
      <c r="AW215" s="66" t="s">
        <v>87</v>
      </c>
      <c r="AX215" s="66"/>
      <c r="AY215" s="66"/>
      <c r="AZ215" s="66"/>
      <c r="BA215" s="66"/>
      <c r="BB215" s="66"/>
      <c r="BC215" s="66"/>
      <c r="BD215" s="66"/>
      <c r="BE215" s="66" t="s">
        <v>88</v>
      </c>
      <c r="BF215" s="66"/>
      <c r="BG215" s="66"/>
      <c r="BH215" s="66"/>
      <c r="BI215" s="66"/>
      <c r="BJ215" s="66"/>
      <c r="BK215" s="66"/>
      <c r="BL215" s="66"/>
      <c r="CA215" s="1" t="s">
        <v>54</v>
      </c>
    </row>
    <row r="216" spans="1:79" s="6" customFormat="1" ht="12.75" customHeight="1" x14ac:dyDescent="0.2">
      <c r="A216" s="84"/>
      <c r="B216" s="84"/>
      <c r="C216" s="84"/>
      <c r="D216" s="84"/>
      <c r="E216" s="84"/>
      <c r="F216" s="84"/>
      <c r="G216" s="123" t="s">
        <v>147</v>
      </c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21"/>
      <c r="AV216" s="121"/>
      <c r="AW216" s="123"/>
      <c r="AX216" s="123"/>
      <c r="AY216" s="123"/>
      <c r="AZ216" s="123"/>
      <c r="BA216" s="123"/>
      <c r="BB216" s="123"/>
      <c r="BC216" s="123"/>
      <c r="BD216" s="123"/>
      <c r="BE216" s="123"/>
      <c r="BF216" s="123"/>
      <c r="BG216" s="123"/>
      <c r="BH216" s="123"/>
      <c r="BI216" s="123"/>
      <c r="BJ216" s="123"/>
      <c r="BK216" s="123"/>
      <c r="BL216" s="123"/>
      <c r="CA216" s="6" t="s">
        <v>55</v>
      </c>
    </row>
    <row r="218" spans="1:79" ht="14.25" customHeight="1" x14ac:dyDescent="0.2">
      <c r="A218" s="29" t="s">
        <v>227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5" customHeight="1" x14ac:dyDescent="0.2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</row>
    <row r="220" spans="1:79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2" spans="1:79" ht="14.25" x14ac:dyDescent="0.2">
      <c r="A222" s="29" t="s">
        <v>251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</row>
    <row r="223" spans="1:79" ht="14.25" x14ac:dyDescent="0.2">
      <c r="A223" s="29" t="s">
        <v>228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8" spans="1:64" ht="18.95" customHeight="1" x14ac:dyDescent="0.2">
      <c r="A228" s="92" t="s">
        <v>174</v>
      </c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22"/>
      <c r="AC228" s="22"/>
      <c r="AD228" s="22"/>
      <c r="AE228" s="22"/>
      <c r="AF228" s="22"/>
      <c r="AG228" s="22"/>
      <c r="AH228" s="42"/>
      <c r="AI228" s="42"/>
      <c r="AJ228" s="42"/>
      <c r="AK228" s="42"/>
      <c r="AL228" s="42"/>
      <c r="AM228" s="42"/>
      <c r="AN228" s="42"/>
      <c r="AO228" s="42"/>
      <c r="AP228" s="42"/>
      <c r="AQ228" s="22"/>
      <c r="AR228" s="22"/>
      <c r="AS228" s="22"/>
      <c r="AT228" s="22"/>
      <c r="AU228" s="94" t="s">
        <v>220</v>
      </c>
      <c r="AV228" s="91"/>
      <c r="AW228" s="91"/>
      <c r="AX228" s="91"/>
      <c r="AY228" s="91"/>
      <c r="AZ228" s="91"/>
      <c r="BA228" s="91"/>
      <c r="BB228" s="91"/>
      <c r="BC228" s="91"/>
      <c r="BD228" s="91"/>
      <c r="BE228" s="91"/>
      <c r="BF228" s="91"/>
    </row>
    <row r="229" spans="1:64" ht="12.75" customHeight="1" x14ac:dyDescent="0.2">
      <c r="AB229" s="23"/>
      <c r="AC229" s="23"/>
      <c r="AD229" s="23"/>
      <c r="AE229" s="23"/>
      <c r="AF229" s="23"/>
      <c r="AG229" s="23"/>
      <c r="AH229" s="28" t="s">
        <v>1</v>
      </c>
      <c r="AI229" s="28"/>
      <c r="AJ229" s="28"/>
      <c r="AK229" s="28"/>
      <c r="AL229" s="28"/>
      <c r="AM229" s="28"/>
      <c r="AN229" s="28"/>
      <c r="AO229" s="28"/>
      <c r="AP229" s="28"/>
      <c r="AQ229" s="23"/>
      <c r="AR229" s="23"/>
      <c r="AS229" s="23"/>
      <c r="AT229" s="23"/>
      <c r="AU229" s="28" t="s">
        <v>171</v>
      </c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</row>
    <row r="230" spans="1:64" ht="15" x14ac:dyDescent="0.2">
      <c r="AB230" s="23"/>
      <c r="AC230" s="23"/>
      <c r="AD230" s="23"/>
      <c r="AE230" s="23"/>
      <c r="AF230" s="23"/>
      <c r="AG230" s="23"/>
      <c r="AH230" s="24"/>
      <c r="AI230" s="24"/>
      <c r="AJ230" s="24"/>
      <c r="AK230" s="24"/>
      <c r="AL230" s="24"/>
      <c r="AM230" s="24"/>
      <c r="AN230" s="24"/>
      <c r="AO230" s="24"/>
      <c r="AP230" s="24"/>
      <c r="AQ230" s="23"/>
      <c r="AR230" s="23"/>
      <c r="AS230" s="23"/>
      <c r="AT230" s="23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</row>
    <row r="231" spans="1:64" ht="18" customHeight="1" x14ac:dyDescent="0.2">
      <c r="A231" s="92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23"/>
      <c r="AC231" s="23"/>
      <c r="AD231" s="23"/>
      <c r="AE231" s="131"/>
      <c r="AF231" s="131"/>
      <c r="AG231" s="131"/>
      <c r="AH231" s="132"/>
      <c r="AI231" s="132"/>
      <c r="AJ231" s="132"/>
      <c r="AK231" s="132"/>
      <c r="AL231" s="132"/>
      <c r="AM231" s="132"/>
      <c r="AN231" s="132"/>
      <c r="AO231" s="132"/>
      <c r="AP231" s="132"/>
      <c r="AQ231" s="131"/>
      <c r="AR231" s="131"/>
      <c r="AS231" s="131"/>
      <c r="AT231" s="131"/>
      <c r="AU231" s="133"/>
      <c r="AV231" s="134"/>
      <c r="AW231" s="134"/>
      <c r="AX231" s="134"/>
      <c r="AY231" s="134"/>
      <c r="AZ231" s="134"/>
      <c r="BA231" s="134"/>
      <c r="BB231" s="134"/>
      <c r="BC231" s="134"/>
      <c r="BD231" s="134"/>
      <c r="BE231" s="134"/>
      <c r="BF231" s="134"/>
    </row>
    <row r="232" spans="1:64" ht="12" customHeight="1" x14ac:dyDescent="0.2">
      <c r="AB232" s="23"/>
      <c r="AC232" s="23"/>
      <c r="AD232" s="23"/>
      <c r="AE232" s="131"/>
      <c r="AF232" s="131"/>
      <c r="AG232" s="131"/>
      <c r="AH232" s="135"/>
      <c r="AI232" s="135"/>
      <c r="AJ232" s="135"/>
      <c r="AK232" s="135"/>
      <c r="AL232" s="135"/>
      <c r="AM232" s="135"/>
      <c r="AN232" s="135"/>
      <c r="AO232" s="135"/>
      <c r="AP232" s="135"/>
      <c r="AQ232" s="131"/>
      <c r="AR232" s="131"/>
      <c r="AS232" s="131"/>
      <c r="AT232" s="131"/>
      <c r="AU232" s="135"/>
      <c r="AV232" s="135"/>
      <c r="AW232" s="135"/>
      <c r="AX232" s="135"/>
      <c r="AY232" s="135"/>
      <c r="AZ232" s="135"/>
      <c r="BA232" s="135"/>
      <c r="BB232" s="135"/>
      <c r="BC232" s="135"/>
      <c r="BD232" s="135"/>
      <c r="BE232" s="135"/>
      <c r="BF232" s="135"/>
    </row>
    <row r="233" spans="1:64" x14ac:dyDescent="0.2"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</row>
  </sheetData>
  <mergeCells count="1403">
    <mergeCell ref="BJ158:BL158"/>
    <mergeCell ref="AR158:AT158"/>
    <mergeCell ref="AU158:AW158"/>
    <mergeCell ref="AX158:AZ158"/>
    <mergeCell ref="BA158:BC158"/>
    <mergeCell ref="BD158:BF158"/>
    <mergeCell ref="BG158:BI158"/>
    <mergeCell ref="BJ157:BL157"/>
    <mergeCell ref="A158:C158"/>
    <mergeCell ref="D158:V158"/>
    <mergeCell ref="W158:Y158"/>
    <mergeCell ref="Z158:AB158"/>
    <mergeCell ref="AC158:AE158"/>
    <mergeCell ref="AF158:AH158"/>
    <mergeCell ref="AI158:AK158"/>
    <mergeCell ref="AL158:AN158"/>
    <mergeCell ref="AO158:AQ158"/>
    <mergeCell ref="AR157:AT157"/>
    <mergeCell ref="AU157:AW157"/>
    <mergeCell ref="AX157:AZ157"/>
    <mergeCell ref="BA157:BC157"/>
    <mergeCell ref="BD157:BF157"/>
    <mergeCell ref="BG157:BI157"/>
    <mergeCell ref="BJ156:BL156"/>
    <mergeCell ref="A157:C157"/>
    <mergeCell ref="D157:V157"/>
    <mergeCell ref="W157:Y157"/>
    <mergeCell ref="Z157:AB157"/>
    <mergeCell ref="AC157:AE157"/>
    <mergeCell ref="AF157:AH157"/>
    <mergeCell ref="AI157:AK157"/>
    <mergeCell ref="AL157:AN157"/>
    <mergeCell ref="AO157:AQ157"/>
    <mergeCell ref="AR156:AT156"/>
    <mergeCell ref="AU156:AW156"/>
    <mergeCell ref="AX156:AZ156"/>
    <mergeCell ref="BA156:BC156"/>
    <mergeCell ref="BD156:BF156"/>
    <mergeCell ref="BG156:BI156"/>
    <mergeCell ref="A156:C156"/>
    <mergeCell ref="D156:V156"/>
    <mergeCell ref="W156:Y156"/>
    <mergeCell ref="Z156:AB156"/>
    <mergeCell ref="AC156:AE156"/>
    <mergeCell ref="AO146:AS146"/>
    <mergeCell ref="AT146:AX146"/>
    <mergeCell ref="AY146:BC146"/>
    <mergeCell ref="BD146:BH146"/>
    <mergeCell ref="BI146:BM146"/>
    <mergeCell ref="BN146:BR146"/>
    <mergeCell ref="AT145:AX145"/>
    <mergeCell ref="AY145:BC145"/>
    <mergeCell ref="BD145:BH145"/>
    <mergeCell ref="BI145:BM145"/>
    <mergeCell ref="BN145:BR145"/>
    <mergeCell ref="A146:T146"/>
    <mergeCell ref="U146:Y146"/>
    <mergeCell ref="Z146:AD146"/>
    <mergeCell ref="AE146:AI146"/>
    <mergeCell ref="AJ146:AN146"/>
    <mergeCell ref="A145:T145"/>
    <mergeCell ref="U145:Y145"/>
    <mergeCell ref="Z145:AD145"/>
    <mergeCell ref="AE145:AI145"/>
    <mergeCell ref="AJ145:AN145"/>
    <mergeCell ref="AO145:AS145"/>
    <mergeCell ref="AO144:AS144"/>
    <mergeCell ref="AT144:AX144"/>
    <mergeCell ref="AY144:BC144"/>
    <mergeCell ref="BD144:BH144"/>
    <mergeCell ref="BI144:BM144"/>
    <mergeCell ref="BN144:BR144"/>
    <mergeCell ref="AT143:AX143"/>
    <mergeCell ref="AY143:BC143"/>
    <mergeCell ref="BD143:BH143"/>
    <mergeCell ref="BI143:BM143"/>
    <mergeCell ref="BN143:BR143"/>
    <mergeCell ref="A144:T144"/>
    <mergeCell ref="U144:Y144"/>
    <mergeCell ref="Z144:AD144"/>
    <mergeCell ref="AE144:AI144"/>
    <mergeCell ref="AJ144:AN144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O143:AS143"/>
    <mergeCell ref="BD141:BH141"/>
    <mergeCell ref="BI141:BM141"/>
    <mergeCell ref="BN141:BR141"/>
    <mergeCell ref="A142:T142"/>
    <mergeCell ref="U142:Y142"/>
    <mergeCell ref="Z142:AD142"/>
    <mergeCell ref="AE142:AI142"/>
    <mergeCell ref="AJ142:AN142"/>
    <mergeCell ref="AO142:AS142"/>
    <mergeCell ref="AT142:AX142"/>
    <mergeCell ref="BI140:BM140"/>
    <mergeCell ref="BN140:BR140"/>
    <mergeCell ref="A141:T141"/>
    <mergeCell ref="U141:Y141"/>
    <mergeCell ref="Z141:AD141"/>
    <mergeCell ref="AE141:AI141"/>
    <mergeCell ref="AJ141:AN141"/>
    <mergeCell ref="AO141:AS141"/>
    <mergeCell ref="AT141:AX141"/>
    <mergeCell ref="AY141:BC141"/>
    <mergeCell ref="BN139:BR139"/>
    <mergeCell ref="A140:T140"/>
    <mergeCell ref="U140:Y140"/>
    <mergeCell ref="Z140:AD140"/>
    <mergeCell ref="AE140:AI140"/>
    <mergeCell ref="AJ140:AN140"/>
    <mergeCell ref="AO140:AS140"/>
    <mergeCell ref="AT140:AX140"/>
    <mergeCell ref="AY140:BC140"/>
    <mergeCell ref="BD140:BH140"/>
    <mergeCell ref="A139:T139"/>
    <mergeCell ref="U139:Y139"/>
    <mergeCell ref="Z139:AD139"/>
    <mergeCell ref="AE139:AI139"/>
    <mergeCell ref="AJ139:AN139"/>
    <mergeCell ref="AO139:AS139"/>
    <mergeCell ref="AP130:AT130"/>
    <mergeCell ref="AU130:AY130"/>
    <mergeCell ref="AZ130:BD130"/>
    <mergeCell ref="BE130:BI130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126:C126"/>
    <mergeCell ref="D126:P126"/>
    <mergeCell ref="Q126:U126"/>
    <mergeCell ref="V126:AE126"/>
    <mergeCell ref="AF126:AJ126"/>
    <mergeCell ref="AK126:AO126"/>
    <mergeCell ref="A125:C125"/>
    <mergeCell ref="D125:P125"/>
    <mergeCell ref="Q125:U125"/>
    <mergeCell ref="V125:AE125"/>
    <mergeCell ref="AF125:AJ125"/>
    <mergeCell ref="AK125:AO125"/>
    <mergeCell ref="BT117:BX117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1:AA231"/>
    <mergeCell ref="AH231:AP231"/>
    <mergeCell ref="AU231:BF231"/>
    <mergeCell ref="AH232:AP232"/>
    <mergeCell ref="AU232:BF232"/>
    <mergeCell ref="A31:D31"/>
    <mergeCell ref="E31:T31"/>
    <mergeCell ref="U31:Y31"/>
    <mergeCell ref="Z31:AD31"/>
    <mergeCell ref="AE31:AH31"/>
    <mergeCell ref="A224:BL224"/>
    <mergeCell ref="A228:AA228"/>
    <mergeCell ref="AH228:AP228"/>
    <mergeCell ref="AU228:BF228"/>
    <mergeCell ref="AH229:AP229"/>
    <mergeCell ref="AU229:BF229"/>
    <mergeCell ref="AW216:BD216"/>
    <mergeCell ref="BE216:BL216"/>
    <mergeCell ref="A218:BL218"/>
    <mergeCell ref="A219:BL219"/>
    <mergeCell ref="A222:BL222"/>
    <mergeCell ref="A223:BL223"/>
    <mergeCell ref="AQ215:AV215"/>
    <mergeCell ref="AW215:BD215"/>
    <mergeCell ref="BE215:BL215"/>
    <mergeCell ref="A216:F216"/>
    <mergeCell ref="G216:S216"/>
    <mergeCell ref="T216:Y216"/>
    <mergeCell ref="Z216:AD216"/>
    <mergeCell ref="AE216:AJ216"/>
    <mergeCell ref="AK216:AP216"/>
    <mergeCell ref="AQ216:AV216"/>
    <mergeCell ref="A215:F215"/>
    <mergeCell ref="G215:S215"/>
    <mergeCell ref="T215:Y215"/>
    <mergeCell ref="Z215:AD215"/>
    <mergeCell ref="AE215:AJ215"/>
    <mergeCell ref="AK215:AP215"/>
    <mergeCell ref="BE212:BL213"/>
    <mergeCell ref="A214:F214"/>
    <mergeCell ref="G214:S214"/>
    <mergeCell ref="T214:Y214"/>
    <mergeCell ref="Z214:AD214"/>
    <mergeCell ref="AE214:AJ214"/>
    <mergeCell ref="AK214:AP214"/>
    <mergeCell ref="AQ214:AV214"/>
    <mergeCell ref="AW214:BD214"/>
    <mergeCell ref="BE214:BL214"/>
    <mergeCell ref="A210:BL210"/>
    <mergeCell ref="A211:BL211"/>
    <mergeCell ref="A212:F213"/>
    <mergeCell ref="G212:S213"/>
    <mergeCell ref="T212:Y213"/>
    <mergeCell ref="Z212:AD213"/>
    <mergeCell ref="AE212:AJ213"/>
    <mergeCell ref="AK212:AP213"/>
    <mergeCell ref="AQ212:AV213"/>
    <mergeCell ref="AW212:BD213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T204:AW205"/>
    <mergeCell ref="AX204:BG204"/>
    <mergeCell ref="BH204:BL205"/>
    <mergeCell ref="Z205:AD205"/>
    <mergeCell ref="AE205:AI205"/>
    <mergeCell ref="AX205:BB205"/>
    <mergeCell ref="BC205:BG205"/>
    <mergeCell ref="A202:BL202"/>
    <mergeCell ref="A203:F205"/>
    <mergeCell ref="G203:P205"/>
    <mergeCell ref="Q203:AN203"/>
    <mergeCell ref="AO203:BL203"/>
    <mergeCell ref="Q204:U205"/>
    <mergeCell ref="V204:Y205"/>
    <mergeCell ref="Z204:AI204"/>
    <mergeCell ref="AJ204:AN205"/>
    <mergeCell ref="AO204:AS205"/>
    <mergeCell ref="AK199:AP199"/>
    <mergeCell ref="AQ199:AV199"/>
    <mergeCell ref="AW199:BA199"/>
    <mergeCell ref="BB199:BF199"/>
    <mergeCell ref="BG199:BL199"/>
    <mergeCell ref="A201:BL201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K197:AP197"/>
    <mergeCell ref="AQ197:AV197"/>
    <mergeCell ref="AW197:BA197"/>
    <mergeCell ref="BB197:BF197"/>
    <mergeCell ref="BG197:BL197"/>
    <mergeCell ref="A198:F198"/>
    <mergeCell ref="G198:S198"/>
    <mergeCell ref="T198:Y198"/>
    <mergeCell ref="Z198:AD198"/>
    <mergeCell ref="AE198:AJ198"/>
    <mergeCell ref="AQ195:AV196"/>
    <mergeCell ref="AW195:BF195"/>
    <mergeCell ref="BG195:BL196"/>
    <mergeCell ref="AW196:BA196"/>
    <mergeCell ref="BB196:BF196"/>
    <mergeCell ref="A197:F197"/>
    <mergeCell ref="G197:S197"/>
    <mergeCell ref="T197:Y197"/>
    <mergeCell ref="Z197:AD197"/>
    <mergeCell ref="AE197:AJ197"/>
    <mergeCell ref="A195:F196"/>
    <mergeCell ref="G195:S196"/>
    <mergeCell ref="T195:Y196"/>
    <mergeCell ref="Z195:AD196"/>
    <mergeCell ref="AE195:AJ196"/>
    <mergeCell ref="AK195:AP196"/>
    <mergeCell ref="BP185:BS185"/>
    <mergeCell ref="A188:BL188"/>
    <mergeCell ref="A189:BL189"/>
    <mergeCell ref="A192:BL192"/>
    <mergeCell ref="A193:BL193"/>
    <mergeCell ref="A194:BL194"/>
    <mergeCell ref="AO185:AR185"/>
    <mergeCell ref="AS185:AW185"/>
    <mergeCell ref="AX185:BA185"/>
    <mergeCell ref="BB185:BF185"/>
    <mergeCell ref="BG185:BJ185"/>
    <mergeCell ref="BK185:BO185"/>
    <mergeCell ref="BB184:BF184"/>
    <mergeCell ref="BG184:BJ184"/>
    <mergeCell ref="BK184:BO184"/>
    <mergeCell ref="BP184:BS184"/>
    <mergeCell ref="A185:M185"/>
    <mergeCell ref="N185:U185"/>
    <mergeCell ref="V185:Z185"/>
    <mergeCell ref="AA185:AE185"/>
    <mergeCell ref="AF185:AI185"/>
    <mergeCell ref="AJ185:AN185"/>
    <mergeCell ref="BP183:BS183"/>
    <mergeCell ref="A184:M184"/>
    <mergeCell ref="N184:U184"/>
    <mergeCell ref="V184:Z184"/>
    <mergeCell ref="AA184:AE184"/>
    <mergeCell ref="AF184:AI184"/>
    <mergeCell ref="AJ184:AN184"/>
    <mergeCell ref="AO184:AR184"/>
    <mergeCell ref="AS184:AW184"/>
    <mergeCell ref="AX184:BA184"/>
    <mergeCell ref="AO183:AR183"/>
    <mergeCell ref="AS183:AW183"/>
    <mergeCell ref="AX183:BA183"/>
    <mergeCell ref="BB183:BF183"/>
    <mergeCell ref="BG183:BJ183"/>
    <mergeCell ref="BK183:BO183"/>
    <mergeCell ref="BB182:BF182"/>
    <mergeCell ref="BG182:BJ182"/>
    <mergeCell ref="BK182:BO182"/>
    <mergeCell ref="BP182:BS182"/>
    <mergeCell ref="A183:M183"/>
    <mergeCell ref="N183:U183"/>
    <mergeCell ref="V183:Z183"/>
    <mergeCell ref="AA183:AE183"/>
    <mergeCell ref="AF183:AI183"/>
    <mergeCell ref="AJ183:AN183"/>
    <mergeCell ref="AA182:AE182"/>
    <mergeCell ref="AF182:AI182"/>
    <mergeCell ref="AJ182:AN182"/>
    <mergeCell ref="AO182:AR182"/>
    <mergeCell ref="AS182:AW182"/>
    <mergeCell ref="AX182:BA182"/>
    <mergeCell ref="A179:BL179"/>
    <mergeCell ref="A180:BM180"/>
    <mergeCell ref="A181:M182"/>
    <mergeCell ref="N181:U182"/>
    <mergeCell ref="V181:Z182"/>
    <mergeCell ref="AA181:AI181"/>
    <mergeCell ref="AJ181:AR181"/>
    <mergeCell ref="AS181:BA181"/>
    <mergeCell ref="BB181:BJ181"/>
    <mergeCell ref="BK181:BS181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U176:AY176"/>
    <mergeCell ref="AZ176:BD176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U175:AY175"/>
    <mergeCell ref="AP173:AT173"/>
    <mergeCell ref="AU173:AY173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170:BL170"/>
    <mergeCell ref="A171:BD171"/>
    <mergeCell ref="A172:F173"/>
    <mergeCell ref="G172:S173"/>
    <mergeCell ref="T172:Z173"/>
    <mergeCell ref="AA172:AO172"/>
    <mergeCell ref="AP172:BD172"/>
    <mergeCell ref="AA173:AE173"/>
    <mergeCell ref="AF173:AJ173"/>
    <mergeCell ref="AK173:AO173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AP165:AT165"/>
    <mergeCell ref="AU165:AY165"/>
    <mergeCell ref="AZ165:BD165"/>
    <mergeCell ref="BE165:BI165"/>
    <mergeCell ref="BJ165:BN165"/>
    <mergeCell ref="BO165:BS165"/>
    <mergeCell ref="A163:BS163"/>
    <mergeCell ref="A164:F165"/>
    <mergeCell ref="G164:S165"/>
    <mergeCell ref="T164:Z165"/>
    <mergeCell ref="AA164:AO164"/>
    <mergeCell ref="AP164:BD164"/>
    <mergeCell ref="BE164:BS164"/>
    <mergeCell ref="AA165:AE165"/>
    <mergeCell ref="AF165:AJ165"/>
    <mergeCell ref="AK165:AO165"/>
    <mergeCell ref="BA155:BC155"/>
    <mergeCell ref="BD155:BF155"/>
    <mergeCell ref="BG155:BI155"/>
    <mergeCell ref="BJ155:BL155"/>
    <mergeCell ref="A161:BL161"/>
    <mergeCell ref="A162:BS162"/>
    <mergeCell ref="AF156:AH156"/>
    <mergeCell ref="AI156:AK156"/>
    <mergeCell ref="AL156:AN156"/>
    <mergeCell ref="AO156:AQ156"/>
    <mergeCell ref="AI155:AK155"/>
    <mergeCell ref="AL155:AN155"/>
    <mergeCell ref="AO155:AQ155"/>
    <mergeCell ref="AR155:AT155"/>
    <mergeCell ref="AU155:AW155"/>
    <mergeCell ref="AX155:AZ155"/>
    <mergeCell ref="BA154:BC154"/>
    <mergeCell ref="BD154:BF154"/>
    <mergeCell ref="BG154:BI154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BA153:BC153"/>
    <mergeCell ref="BD153:BF153"/>
    <mergeCell ref="BG153:BI153"/>
    <mergeCell ref="BJ153:BL153"/>
    <mergeCell ref="A154:C154"/>
    <mergeCell ref="D154:V154"/>
    <mergeCell ref="W154:Y154"/>
    <mergeCell ref="Z154:AB154"/>
    <mergeCell ref="AC154:AE154"/>
    <mergeCell ref="AF154:AH154"/>
    <mergeCell ref="AI153:AK153"/>
    <mergeCell ref="AL153:AN153"/>
    <mergeCell ref="AO153:AQ153"/>
    <mergeCell ref="AR153:AT153"/>
    <mergeCell ref="AU153:AW153"/>
    <mergeCell ref="AX153:AZ153"/>
    <mergeCell ref="A153:C153"/>
    <mergeCell ref="D153:V153"/>
    <mergeCell ref="W153:Y153"/>
    <mergeCell ref="Z153:AB153"/>
    <mergeCell ref="AC153:AE153"/>
    <mergeCell ref="AF153:AH153"/>
    <mergeCell ref="BJ151:BL152"/>
    <mergeCell ref="W152:Y152"/>
    <mergeCell ref="Z152:AB152"/>
    <mergeCell ref="AC152:AE152"/>
    <mergeCell ref="AF152:AH152"/>
    <mergeCell ref="AI152:AK152"/>
    <mergeCell ref="AL152:AN152"/>
    <mergeCell ref="AO152:AQ152"/>
    <mergeCell ref="AR152:AT152"/>
    <mergeCell ref="BG150:BL150"/>
    <mergeCell ref="W151:AB151"/>
    <mergeCell ref="AC151:AH151"/>
    <mergeCell ref="AI151:AN151"/>
    <mergeCell ref="AO151:AT151"/>
    <mergeCell ref="AU151:AW152"/>
    <mergeCell ref="AX151:AZ152"/>
    <mergeCell ref="BA151:BC152"/>
    <mergeCell ref="BD151:BF152"/>
    <mergeCell ref="BG151:BI152"/>
    <mergeCell ref="A150:C152"/>
    <mergeCell ref="D150:V152"/>
    <mergeCell ref="W150:AH150"/>
    <mergeCell ref="AI150:AT150"/>
    <mergeCell ref="AU150:AZ150"/>
    <mergeCell ref="BA150:BF150"/>
    <mergeCell ref="AT138:AX138"/>
    <mergeCell ref="AY138:BC138"/>
    <mergeCell ref="BD138:BH138"/>
    <mergeCell ref="BI138:BM138"/>
    <mergeCell ref="BN138:BR138"/>
    <mergeCell ref="A149:BL149"/>
    <mergeCell ref="AT139:AX139"/>
    <mergeCell ref="AY139:BC139"/>
    <mergeCell ref="BD139:BH139"/>
    <mergeCell ref="BI139:BM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134:T135"/>
    <mergeCell ref="U134:AD134"/>
    <mergeCell ref="AE134:AN134"/>
    <mergeCell ref="AO134:AX134"/>
    <mergeCell ref="AY134:BH134"/>
    <mergeCell ref="BI134:BR134"/>
    <mergeCell ref="U135:Y135"/>
    <mergeCell ref="Z135:AD135"/>
    <mergeCell ref="AE135:AI135"/>
    <mergeCell ref="AJ135:AN135"/>
    <mergeCell ref="AP124:AT124"/>
    <mergeCell ref="AU124:AY124"/>
    <mergeCell ref="AZ124:BD124"/>
    <mergeCell ref="BE124:BI124"/>
    <mergeCell ref="A132:BL132"/>
    <mergeCell ref="A133:BR133"/>
    <mergeCell ref="AP125:AT125"/>
    <mergeCell ref="AU125:AY125"/>
    <mergeCell ref="AZ125:BD125"/>
    <mergeCell ref="BE125:BI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BT111:BX111"/>
    <mergeCell ref="A119:BL119"/>
    <mergeCell ref="A120:C121"/>
    <mergeCell ref="D120:P121"/>
    <mergeCell ref="Q120:U121"/>
    <mergeCell ref="V120:AE121"/>
    <mergeCell ref="AF120:AT120"/>
    <mergeCell ref="AU120:BI120"/>
    <mergeCell ref="AF121:AJ121"/>
    <mergeCell ref="AK121:AO121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1:AS101"/>
    <mergeCell ref="AT101:AX101"/>
    <mergeCell ref="AY101:BC101"/>
    <mergeCell ref="BD101:BH101"/>
    <mergeCell ref="A105:BL105"/>
    <mergeCell ref="A106:BL106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2:BT92"/>
    <mergeCell ref="BU92:BY92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155 A101">
    <cfRule type="cellIs" dxfId="32" priority="37" stopIfTrue="1" operator="equal">
      <formula>A91</formula>
    </cfRule>
  </conditionalFormatting>
  <conditionalFormatting sqref="A111:C111 A124:C124">
    <cfRule type="cellIs" dxfId="31" priority="38" stopIfTrue="1" operator="equal">
      <formula>A110</formula>
    </cfRule>
    <cfRule type="cellIs" dxfId="30" priority="39" stopIfTrue="1" operator="equal">
      <formula>0</formula>
    </cfRule>
  </conditionalFormatting>
  <conditionalFormatting sqref="A93">
    <cfRule type="cellIs" dxfId="29" priority="36" stopIfTrue="1" operator="equal">
      <formula>A92</formula>
    </cfRule>
  </conditionalFormatting>
  <conditionalFormatting sqref="A103">
    <cfRule type="cellIs" dxfId="28" priority="41" stopIfTrue="1" operator="equal">
      <formula>A101</formula>
    </cfRule>
  </conditionalFormatting>
  <conditionalFormatting sqref="A102">
    <cfRule type="cellIs" dxfId="27" priority="34" stopIfTrue="1" operator="equal">
      <formula>A101</formula>
    </cfRule>
  </conditionalFormatting>
  <conditionalFormatting sqref="A156">
    <cfRule type="cellIs" dxfId="26" priority="4" stopIfTrue="1" operator="equal">
      <formula>A155</formula>
    </cfRule>
  </conditionalFormatting>
  <conditionalFormatting sqref="A112:C112">
    <cfRule type="cellIs" dxfId="25" priority="31" stopIfTrue="1" operator="equal">
      <formula>A111</formula>
    </cfRule>
    <cfRule type="cellIs" dxfId="24" priority="32" stopIfTrue="1" operator="equal">
      <formula>0</formula>
    </cfRule>
  </conditionalFormatting>
  <conditionalFormatting sqref="A113:C113">
    <cfRule type="cellIs" dxfId="23" priority="29" stopIfTrue="1" operator="equal">
      <formula>A112</formula>
    </cfRule>
    <cfRule type="cellIs" dxfId="22" priority="30" stopIfTrue="1" operator="equal">
      <formula>0</formula>
    </cfRule>
  </conditionalFormatting>
  <conditionalFormatting sqref="A114:C114">
    <cfRule type="cellIs" dxfId="21" priority="27" stopIfTrue="1" operator="equal">
      <formula>A113</formula>
    </cfRule>
    <cfRule type="cellIs" dxfId="20" priority="28" stopIfTrue="1" operator="equal">
      <formula>0</formula>
    </cfRule>
  </conditionalFormatting>
  <conditionalFormatting sqref="A115:C115">
    <cfRule type="cellIs" dxfId="19" priority="25" stopIfTrue="1" operator="equal">
      <formula>A114</formula>
    </cfRule>
    <cfRule type="cellIs" dxfId="18" priority="26" stopIfTrue="1" operator="equal">
      <formula>0</formula>
    </cfRule>
  </conditionalFormatting>
  <conditionalFormatting sqref="A116:C116">
    <cfRule type="cellIs" dxfId="17" priority="23" stopIfTrue="1" operator="equal">
      <formula>A115</formula>
    </cfRule>
    <cfRule type="cellIs" dxfId="16" priority="24" stopIfTrue="1" operator="equal">
      <formula>0</formula>
    </cfRule>
  </conditionalFormatting>
  <conditionalFormatting sqref="A117:C117">
    <cfRule type="cellIs" dxfId="15" priority="21" stopIfTrue="1" operator="equal">
      <formula>A116</formula>
    </cfRule>
    <cfRule type="cellIs" dxfId="14" priority="22" stopIfTrue="1" operator="equal">
      <formula>0</formula>
    </cfRule>
  </conditionalFormatting>
  <conditionalFormatting sqref="A125:C125">
    <cfRule type="cellIs" dxfId="13" priority="17" stopIfTrue="1" operator="equal">
      <formula>A124</formula>
    </cfRule>
    <cfRule type="cellIs" dxfId="12" priority="18" stopIfTrue="1" operator="equal">
      <formula>0</formula>
    </cfRule>
  </conditionalFormatting>
  <conditionalFormatting sqref="A126:C126">
    <cfRule type="cellIs" dxfId="11" priority="15" stopIfTrue="1" operator="equal">
      <formula>A125</formula>
    </cfRule>
    <cfRule type="cellIs" dxfId="10" priority="16" stopIfTrue="1" operator="equal">
      <formula>0</formula>
    </cfRule>
  </conditionalFormatting>
  <conditionalFormatting sqref="A127:C127">
    <cfRule type="cellIs" dxfId="9" priority="13" stopIfTrue="1" operator="equal">
      <formula>A126</formula>
    </cfRule>
    <cfRule type="cellIs" dxfId="8" priority="14" stopIfTrue="1" operator="equal">
      <formula>0</formula>
    </cfRule>
  </conditionalFormatting>
  <conditionalFormatting sqref="A128:C128">
    <cfRule type="cellIs" dxfId="7" priority="11" stopIfTrue="1" operator="equal">
      <formula>A127</formula>
    </cfRule>
    <cfRule type="cellIs" dxfId="6" priority="12" stopIfTrue="1" operator="equal">
      <formula>0</formula>
    </cfRule>
  </conditionalFormatting>
  <conditionalFormatting sqref="A129:C129">
    <cfRule type="cellIs" dxfId="5" priority="9" stopIfTrue="1" operator="equal">
      <formula>A128</formula>
    </cfRule>
    <cfRule type="cellIs" dxfId="4" priority="10" stopIfTrue="1" operator="equal">
      <formula>0</formula>
    </cfRule>
  </conditionalFormatting>
  <conditionalFormatting sqref="A130:C130">
    <cfRule type="cellIs" dxfId="3" priority="7" stopIfTrue="1" operator="equal">
      <formula>A129</formula>
    </cfRule>
    <cfRule type="cellIs" dxfId="2" priority="8" stopIfTrue="1" operator="equal">
      <formula>0</formula>
    </cfRule>
  </conditionalFormatting>
  <conditionalFormatting sqref="A157">
    <cfRule type="cellIs" dxfId="1" priority="3" stopIfTrue="1" operator="equal">
      <formula>A156</formula>
    </cfRule>
  </conditionalFormatting>
  <conditionalFormatting sqref="A158">
    <cfRule type="cellIs" dxfId="0" priority="2" stopIfTrue="1" operator="equal">
      <formula>A157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КПК3710160</vt:lpstr>
      <vt:lpstr>'Додаток2 КПК3710160'!Область_печати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HP</cp:lastModifiedBy>
  <cp:lastPrinted>2019-10-19T14:09:19Z</cp:lastPrinted>
  <dcterms:created xsi:type="dcterms:W3CDTF">2016-07-02T12:27:50Z</dcterms:created>
  <dcterms:modified xsi:type="dcterms:W3CDTF">2025-03-06T14:42:09Z</dcterms:modified>
</cp:coreProperties>
</file>