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174" i="1" l="1"/>
  <c r="F174" i="1"/>
  <c r="H174" i="1"/>
  <c r="H133" i="1" l="1"/>
  <c r="F133" i="1"/>
  <c r="E133" i="1"/>
  <c r="F131" i="1"/>
  <c r="H131" i="1"/>
  <c r="E131" i="1"/>
  <c r="F86" i="1"/>
  <c r="E86" i="1"/>
  <c r="H86" i="1"/>
  <c r="H55" i="1" l="1"/>
  <c r="H175" i="1" s="1"/>
  <c r="F55" i="1"/>
  <c r="F175" i="1" s="1"/>
  <c r="E55" i="1"/>
  <c r="E175" i="1" s="1"/>
</calcChain>
</file>

<file path=xl/sharedStrings.xml><?xml version="1.0" encoding="utf-8"?>
<sst xmlns="http://schemas.openxmlformats.org/spreadsheetml/2006/main" count="512" uniqueCount="297">
  <si>
    <t xml:space="preserve">КНП "Сторожинецький центр первинної медичної допомоги" </t>
  </si>
  <si>
    <t xml:space="preserve"> Картотека МНМА</t>
  </si>
  <si>
    <t xml:space="preserve">Сторожинецької міської  ради </t>
  </si>
  <si>
    <t>№     п/п</t>
  </si>
  <si>
    <t>Рахунок   обліку</t>
  </si>
  <si>
    <t>Інв. номер</t>
  </si>
  <si>
    <t>Найменування</t>
  </si>
  <si>
    <t>Перв.вартість</t>
  </si>
  <si>
    <t>Знос всього</t>
  </si>
  <si>
    <t>Дата введення в експл.</t>
  </si>
  <si>
    <t>Кількість</t>
  </si>
  <si>
    <t>112/1</t>
  </si>
  <si>
    <t xml:space="preserve">  11211257</t>
  </si>
  <si>
    <t>112/11</t>
  </si>
  <si>
    <t xml:space="preserve">  11200924</t>
  </si>
  <si>
    <t>Сумка м\с Фельдшера-2019</t>
  </si>
  <si>
    <t xml:space="preserve">  11260353</t>
  </si>
  <si>
    <t>Бактерицидний опромінювач(рециркулятор бактер.ORBB</t>
  </si>
  <si>
    <t xml:space="preserve">   1120007</t>
  </si>
  <si>
    <t>Сумка-холодильник переносна "СХП-01" на 11 літрів</t>
  </si>
  <si>
    <t xml:space="preserve">  11260073</t>
  </si>
  <si>
    <t xml:space="preserve">  11260181</t>
  </si>
  <si>
    <t>Набір таблиць для перевірки зору АР-1М 2019</t>
  </si>
  <si>
    <t xml:space="preserve">  11260174</t>
  </si>
  <si>
    <t>Ростомір підлоговий РП-2000 2019</t>
  </si>
  <si>
    <t xml:space="preserve">  11260173</t>
  </si>
  <si>
    <t>Ростомір дитячий РД-1 2019</t>
  </si>
  <si>
    <t xml:space="preserve">  11260172</t>
  </si>
  <si>
    <t>Ваги ел. мод.6475(5G) побутові для дітей та немовл</t>
  </si>
  <si>
    <t xml:space="preserve">   1120123</t>
  </si>
  <si>
    <t>Стіл,колір біий,розмір 1400*700*730</t>
  </si>
  <si>
    <t xml:space="preserve">   1120153</t>
  </si>
  <si>
    <t>Стілець, колір горіх темний, розмір 85*42</t>
  </si>
  <si>
    <t xml:space="preserve">   1120298</t>
  </si>
  <si>
    <t>Стенд "Програма медичних гаоантій" 2,0*1,2м</t>
  </si>
  <si>
    <t xml:space="preserve">   1120238</t>
  </si>
  <si>
    <t xml:space="preserve">Тачка </t>
  </si>
  <si>
    <t xml:space="preserve">   1120644</t>
  </si>
  <si>
    <t xml:space="preserve">   1120645</t>
  </si>
  <si>
    <t xml:space="preserve">   1121103</t>
  </si>
  <si>
    <t>Реле ІІІф 40А</t>
  </si>
  <si>
    <t xml:space="preserve">   1121108</t>
  </si>
  <si>
    <t>Роутер Netis Wi-Fi N2 AC1200(1100357964302200)</t>
  </si>
  <si>
    <t xml:space="preserve">   1120673</t>
  </si>
  <si>
    <t>Ящик для піску</t>
  </si>
  <si>
    <t xml:space="preserve">   1120590</t>
  </si>
  <si>
    <t>Стенд з охорони праці (великий)ПВХ</t>
  </si>
  <si>
    <t xml:space="preserve">   1120666</t>
  </si>
  <si>
    <t>Конвектор електричний</t>
  </si>
  <si>
    <t xml:space="preserve">Вимірювач АТ LD-71 з фонендоскопом </t>
  </si>
  <si>
    <t xml:space="preserve">   1120589</t>
  </si>
  <si>
    <t>Пожежний щит в комплекті</t>
  </si>
  <si>
    <t xml:space="preserve">   1120702</t>
  </si>
  <si>
    <t>Стелаж 2 Оптимал 630х1810х220 Дуб Сонома</t>
  </si>
  <si>
    <t xml:space="preserve">   1120712</t>
  </si>
  <si>
    <t>Стілець "ОЛЬГА" - 2020</t>
  </si>
  <si>
    <t xml:space="preserve">   1120724</t>
  </si>
  <si>
    <t xml:space="preserve">   1120637</t>
  </si>
  <si>
    <t xml:space="preserve">Ростомір підлоговий РП-2000 </t>
  </si>
  <si>
    <t xml:space="preserve">   1120734</t>
  </si>
  <si>
    <t>Насос канал.GRANDW ATER WQDC-13-10-2.5KB з ножем</t>
  </si>
  <si>
    <t xml:space="preserve">   1120636</t>
  </si>
  <si>
    <t xml:space="preserve">   1120560</t>
  </si>
  <si>
    <t>Стіл  "Студент" білий</t>
  </si>
  <si>
    <t xml:space="preserve">   1120559</t>
  </si>
  <si>
    <t>Стілець Ізо А02</t>
  </si>
  <si>
    <t xml:space="preserve">   1120518</t>
  </si>
  <si>
    <t>Контейнер для медвідходів містк.47л</t>
  </si>
  <si>
    <t xml:space="preserve">   1120895</t>
  </si>
  <si>
    <t>Табличка зі шрифтом Брайля 30*14</t>
  </si>
  <si>
    <t xml:space="preserve">   1120896</t>
  </si>
  <si>
    <t>Табличка зі шрифтом Брайля 20  *  8</t>
  </si>
  <si>
    <t xml:space="preserve">   1120897</t>
  </si>
  <si>
    <t>Табличка зі шрифтом Брайля 20*8</t>
  </si>
  <si>
    <t xml:space="preserve">   1120477</t>
  </si>
  <si>
    <t>Гідро-акумулятор 24л</t>
  </si>
  <si>
    <t xml:space="preserve">   1120904</t>
  </si>
  <si>
    <t xml:space="preserve">   1120907</t>
  </si>
  <si>
    <t>Світильник LED 600х600</t>
  </si>
  <si>
    <t xml:space="preserve">   1120908</t>
  </si>
  <si>
    <t>Лавиця</t>
  </si>
  <si>
    <t xml:space="preserve">   1120909</t>
  </si>
  <si>
    <t>Стелаж для документів</t>
  </si>
  <si>
    <t xml:space="preserve">   1120910</t>
  </si>
  <si>
    <t xml:space="preserve">Стіл письмовий </t>
  </si>
  <si>
    <t xml:space="preserve">   1120911</t>
  </si>
  <si>
    <t xml:space="preserve">Жалюзі для вікон </t>
  </si>
  <si>
    <t xml:space="preserve">   1120912</t>
  </si>
  <si>
    <t>Стіл письмовий з шухлядою</t>
  </si>
  <si>
    <t xml:space="preserve">   1120916</t>
  </si>
  <si>
    <t>Столик сповивальний ССп-1</t>
  </si>
  <si>
    <t xml:space="preserve">   1120917</t>
  </si>
  <si>
    <t>Штатив для довготривалих вливань універсальний ШДВ</t>
  </si>
  <si>
    <t xml:space="preserve">   1120918</t>
  </si>
  <si>
    <t>Шафа медична ШМ-1</t>
  </si>
  <si>
    <t xml:space="preserve">   1120919</t>
  </si>
  <si>
    <t>Шафа медична ШМ-2</t>
  </si>
  <si>
    <t xml:space="preserve">   1120920</t>
  </si>
  <si>
    <t>Столик маніпуляційний СМ-3</t>
  </si>
  <si>
    <t/>
  </si>
  <si>
    <t xml:space="preserve">  11210435</t>
  </si>
  <si>
    <t>Шафа книж.</t>
  </si>
  <si>
    <t xml:space="preserve">  11210431</t>
  </si>
  <si>
    <t xml:space="preserve">  11210423</t>
  </si>
  <si>
    <t>Столи 1тумбов1</t>
  </si>
  <si>
    <t xml:space="preserve">  11210396</t>
  </si>
  <si>
    <t>Лiжко 1но спальне</t>
  </si>
  <si>
    <t xml:space="preserve">  11210395</t>
  </si>
  <si>
    <t>Кушетка</t>
  </si>
  <si>
    <t xml:space="preserve">  11210394</t>
  </si>
  <si>
    <t>Крани</t>
  </si>
  <si>
    <t xml:space="preserve">  11210366</t>
  </si>
  <si>
    <t>Бойлер</t>
  </si>
  <si>
    <t xml:space="preserve">  11200201</t>
  </si>
  <si>
    <t>А-т штучївентїлегень</t>
  </si>
  <si>
    <t xml:space="preserve">  11260084</t>
  </si>
  <si>
    <t xml:space="preserve">  11200212</t>
  </si>
  <si>
    <t>Експрес-аналiзатор-2019</t>
  </si>
  <si>
    <t xml:space="preserve">  11202740</t>
  </si>
  <si>
    <t>Насос 80/32</t>
  </si>
  <si>
    <t xml:space="preserve">  11200224</t>
  </si>
  <si>
    <t>Набiр офтальм|отоск-2019</t>
  </si>
  <si>
    <t xml:space="preserve">  11200228</t>
  </si>
  <si>
    <t>Ростомiр дитячий-2019</t>
  </si>
  <si>
    <t xml:space="preserve">  11260349</t>
  </si>
  <si>
    <t>Термометр безконтактний інфрачервоний MDI907</t>
  </si>
  <si>
    <t xml:space="preserve">   1120071</t>
  </si>
  <si>
    <t>Дозатор автоматичний для дезінфікуючого засобу F14</t>
  </si>
  <si>
    <t xml:space="preserve">  11260214</t>
  </si>
  <si>
    <t xml:space="preserve">  11260213</t>
  </si>
  <si>
    <t xml:space="preserve">   1120156</t>
  </si>
  <si>
    <t xml:space="preserve">   1120294</t>
  </si>
  <si>
    <t xml:space="preserve">   1120672</t>
  </si>
  <si>
    <t xml:space="preserve">   1120682</t>
  </si>
  <si>
    <t>Сумка-укладка медичної сестри (фельдшера) "СУМ"</t>
  </si>
  <si>
    <t xml:space="preserve">   1120588</t>
  </si>
  <si>
    <t xml:space="preserve">   1120587</t>
  </si>
  <si>
    <t xml:space="preserve">   1120709</t>
  </si>
  <si>
    <t xml:space="preserve">   1121038</t>
  </si>
  <si>
    <t>Електроди-прищіпки Ag/AgCI для дорослих 0010018</t>
  </si>
  <si>
    <t xml:space="preserve">   1120857</t>
  </si>
  <si>
    <t xml:space="preserve">   1120858</t>
  </si>
  <si>
    <t xml:space="preserve">   1120859</t>
  </si>
  <si>
    <t xml:space="preserve">   1120506</t>
  </si>
  <si>
    <t xml:space="preserve">   1120936</t>
  </si>
  <si>
    <t>Вертикальні жалюзі 127, Лайн беж</t>
  </si>
  <si>
    <t xml:space="preserve">  11200143</t>
  </si>
  <si>
    <t xml:space="preserve">  11200144</t>
  </si>
  <si>
    <t>Вага електронна</t>
  </si>
  <si>
    <t xml:space="preserve">  11200155</t>
  </si>
  <si>
    <t>Монiтор пацiєнта пульсокс</t>
  </si>
  <si>
    <t xml:space="preserve">  11200157</t>
  </si>
  <si>
    <t>Небулайзер компресорний</t>
  </si>
  <si>
    <t xml:space="preserve">  11210013</t>
  </si>
  <si>
    <t>Стiл однотум з окр тумб</t>
  </si>
  <si>
    <t xml:space="preserve">  11260223</t>
  </si>
  <si>
    <t xml:space="preserve">  11260023</t>
  </si>
  <si>
    <t>Стіл пеленальний із шухлядами /2020</t>
  </si>
  <si>
    <t xml:space="preserve">  11260021</t>
  </si>
  <si>
    <t>Шафа для документів закрита 2000*800*380 /2020</t>
  </si>
  <si>
    <t xml:space="preserve">  11260002</t>
  </si>
  <si>
    <t xml:space="preserve"> Стіл комп'ютерний /2020</t>
  </si>
  <si>
    <t xml:space="preserve">  11260019</t>
  </si>
  <si>
    <t>Стелаж 2000*800*380 /2020</t>
  </si>
  <si>
    <t xml:space="preserve">  11260018</t>
  </si>
  <si>
    <t xml:space="preserve">  11200149</t>
  </si>
  <si>
    <t xml:space="preserve">  11200156</t>
  </si>
  <si>
    <t xml:space="preserve">  11200161</t>
  </si>
  <si>
    <t xml:space="preserve">  11200168</t>
  </si>
  <si>
    <t xml:space="preserve">   1120386</t>
  </si>
  <si>
    <t>Тачка 85л</t>
  </si>
  <si>
    <t xml:space="preserve">  11260347</t>
  </si>
  <si>
    <t xml:space="preserve">   1120083</t>
  </si>
  <si>
    <t xml:space="preserve">  11270156</t>
  </si>
  <si>
    <t xml:space="preserve">  11260156</t>
  </si>
  <si>
    <t xml:space="preserve">  11260155</t>
  </si>
  <si>
    <t xml:space="preserve">   1120128</t>
  </si>
  <si>
    <t xml:space="preserve">   1120159</t>
  </si>
  <si>
    <t xml:space="preserve">   1120655</t>
  </si>
  <si>
    <t>Монітор 2E Е2423В (2Е-Е2423В-01.UA)</t>
  </si>
  <si>
    <t xml:space="preserve">   1120605</t>
  </si>
  <si>
    <t xml:space="preserve">   1120604</t>
  </si>
  <si>
    <t xml:space="preserve">   1120661</t>
  </si>
  <si>
    <t xml:space="preserve">   1120703</t>
  </si>
  <si>
    <t>Стіл письмовий Буклет 1200х600х750 дуб сонома</t>
  </si>
  <si>
    <t xml:space="preserve">   1120726</t>
  </si>
  <si>
    <t>Шафа для одягу 2д Оптимал 602х1946х360 Дуб Сонома</t>
  </si>
  <si>
    <t xml:space="preserve">   1120735</t>
  </si>
  <si>
    <t xml:space="preserve">   1121088</t>
  </si>
  <si>
    <t>Кушетка процедурна з регульованим підголовником КР</t>
  </si>
  <si>
    <t xml:space="preserve">   1120545</t>
  </si>
  <si>
    <t xml:space="preserve">   1120544</t>
  </si>
  <si>
    <t xml:space="preserve">   1120542</t>
  </si>
  <si>
    <t>Комод пеленальний МДФ (білий №3)</t>
  </si>
  <si>
    <t xml:space="preserve">   1120614</t>
  </si>
  <si>
    <t>Жалюзi вертикальнi-2019</t>
  </si>
  <si>
    <t xml:space="preserve">   1120606</t>
  </si>
  <si>
    <t>Жалюзі вертикальні 1,48*2,30 Союз 12 119-065</t>
  </si>
  <si>
    <t xml:space="preserve">   1120774</t>
  </si>
  <si>
    <t>Монітор Lenovo Think Vision S24e-20 (62AEKAT2UA)</t>
  </si>
  <si>
    <t xml:space="preserve">   1120603</t>
  </si>
  <si>
    <t>Жалюзі вертикальні 1,25*1,85 Союз 12 119-065</t>
  </si>
  <si>
    <t xml:space="preserve">   1120602</t>
  </si>
  <si>
    <t>Жалюзі вертикальні 1,23*2,10 Союз 12 119-065</t>
  </si>
  <si>
    <t xml:space="preserve">   1120851</t>
  </si>
  <si>
    <t xml:space="preserve">   1120852</t>
  </si>
  <si>
    <t xml:space="preserve">   1120853</t>
  </si>
  <si>
    <t xml:space="preserve">   1120445</t>
  </si>
  <si>
    <t>112/12</t>
  </si>
  <si>
    <t xml:space="preserve">  11210688</t>
  </si>
  <si>
    <t>Бойлер-2018</t>
  </si>
  <si>
    <t>112/21</t>
  </si>
  <si>
    <t>Стенд з охорони праці (малий)ПВХ</t>
  </si>
  <si>
    <t xml:space="preserve">   1120592</t>
  </si>
  <si>
    <t>Умивальник</t>
  </si>
  <si>
    <t>Стенд "Програма медичних гарантій" 2,0*1,2м</t>
  </si>
  <si>
    <t xml:space="preserve">  10492232</t>
  </si>
  <si>
    <t xml:space="preserve">  10441829</t>
  </si>
  <si>
    <t xml:space="preserve">  10490092</t>
  </si>
  <si>
    <t xml:space="preserve">  10482198</t>
  </si>
  <si>
    <t xml:space="preserve">  10146123</t>
  </si>
  <si>
    <t xml:space="preserve">  10492026</t>
  </si>
  <si>
    <t xml:space="preserve">  10487984</t>
  </si>
  <si>
    <t xml:space="preserve">  10490087</t>
  </si>
  <si>
    <t xml:space="preserve">  10490088</t>
  </si>
  <si>
    <t xml:space="preserve">  10642241</t>
  </si>
  <si>
    <t xml:space="preserve">  10642240</t>
  </si>
  <si>
    <t xml:space="preserve">  10642239</t>
  </si>
  <si>
    <t xml:space="preserve">  10441834</t>
  </si>
  <si>
    <t xml:space="preserve">  10482201</t>
  </si>
  <si>
    <t xml:space="preserve">  10490074</t>
  </si>
  <si>
    <t xml:space="preserve">  10642236</t>
  </si>
  <si>
    <t xml:space="preserve">  10642234</t>
  </si>
  <si>
    <t xml:space="preserve">  10440009</t>
  </si>
  <si>
    <t xml:space="preserve"> 101441786</t>
  </si>
  <si>
    <t xml:space="preserve">  10482197</t>
  </si>
  <si>
    <t xml:space="preserve">  10146120</t>
  </si>
  <si>
    <t xml:space="preserve">  10480029</t>
  </si>
  <si>
    <t xml:space="preserve">  10490006</t>
  </si>
  <si>
    <t xml:space="preserve">  10440012</t>
  </si>
  <si>
    <t xml:space="preserve">  10490005</t>
  </si>
  <si>
    <t>10140030</t>
  </si>
  <si>
    <t xml:space="preserve">  10470011</t>
  </si>
  <si>
    <t xml:space="preserve">  10470009</t>
  </si>
  <si>
    <t xml:space="preserve">  10492245</t>
  </si>
  <si>
    <t xml:space="preserve"> 101441787</t>
  </si>
  <si>
    <t xml:space="preserve">  10482199</t>
  </si>
  <si>
    <t xml:space="preserve">  10146127</t>
  </si>
  <si>
    <t xml:space="preserve">  10492028</t>
  </si>
  <si>
    <t xml:space="preserve">  10490001</t>
  </si>
  <si>
    <t xml:space="preserve">  10490009</t>
  </si>
  <si>
    <t xml:space="preserve">  10490002</t>
  </si>
  <si>
    <t xml:space="preserve">  10490004</t>
  </si>
  <si>
    <t xml:space="preserve">  10490007</t>
  </si>
  <si>
    <t xml:space="preserve">  10490010</t>
  </si>
  <si>
    <t xml:space="preserve">  10630001</t>
  </si>
  <si>
    <t>104/6</t>
  </si>
  <si>
    <t>104/1</t>
  </si>
  <si>
    <t>104/5</t>
  </si>
  <si>
    <t>106/4</t>
  </si>
  <si>
    <t>104/2</t>
  </si>
  <si>
    <t>106/1</t>
  </si>
  <si>
    <t>Бойлер в комплекті</t>
  </si>
  <si>
    <t>Ел.кардыограф БIОМЕД</t>
  </si>
  <si>
    <t>Електролiчильник</t>
  </si>
  <si>
    <t>Комп"ютер баз Fractal Desing,мишка ProLogix ,клаві</t>
  </si>
  <si>
    <t>Комп"ютер.облад для АРМ(сист.блок,монітор,принтер)</t>
  </si>
  <si>
    <t xml:space="preserve">Комплект обладн.охоронної сигналізації </t>
  </si>
  <si>
    <t>Компютер в зборi</t>
  </si>
  <si>
    <t>Котел опалювальний</t>
  </si>
  <si>
    <t>Кушетка оглядова 1890*600*500мм</t>
  </si>
  <si>
    <t>Модем Imod-Vega-1</t>
  </si>
  <si>
    <t>Принтер/скан/коп.БФП WorkCentre3025BI Xerox</t>
  </si>
  <si>
    <t>Холодильник Норд</t>
  </si>
  <si>
    <t>Шафа для одягу з полицями</t>
  </si>
  <si>
    <t>Дихальний мiшок</t>
  </si>
  <si>
    <t>Електрокардiограф ECG300G</t>
  </si>
  <si>
    <t>Копiювальн.апарат Самсунг</t>
  </si>
  <si>
    <t>Опромiнювач бактер.</t>
  </si>
  <si>
    <t>Очний тонометр</t>
  </si>
  <si>
    <t>Термоконтейнр</t>
  </si>
  <si>
    <t>Холодильник Атлант</t>
  </si>
  <si>
    <t>Шафа медична</t>
  </si>
  <si>
    <t>Випромiнювач</t>
  </si>
  <si>
    <t>Водонагрівач Gorenje</t>
  </si>
  <si>
    <t>ЕлектрокардiографECG300G</t>
  </si>
  <si>
    <t>Твердопаливний котел Marten Praktik 30</t>
  </si>
  <si>
    <t>Котьол АОГВ</t>
  </si>
  <si>
    <t>Стерел.повiтр.ГП-20</t>
  </si>
  <si>
    <t>Термоконтейнер</t>
  </si>
  <si>
    <t>Шкаф книжний</t>
  </si>
  <si>
    <t>Разом</t>
  </si>
  <si>
    <t>ВСЬОГО</t>
  </si>
  <si>
    <t>Додаток 1</t>
  </si>
  <si>
    <t xml:space="preserve">VIII скликання </t>
  </si>
  <si>
    <t xml:space="preserve">до рішення LVI позачергової сесії </t>
  </si>
  <si>
    <t>від 09  квітня 2026р №___56/2026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</si>
</sst>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0.00"/>
    <numFmt numFmtId="166" formatCode="dd\/mm\/yyyy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2" xfId="0" applyNumberFormat="1" applyFont="1" applyBorder="1"/>
    <xf numFmtId="2" fontId="1" fillId="0" borderId="0" xfId="0" applyNumberFormat="1" applyFont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tabSelected="1" workbookViewId="0">
      <selection activeCell="G2" sqref="G2:H2"/>
    </sheetView>
  </sheetViews>
  <sheetFormatPr defaultRowHeight="15" x14ac:dyDescent="0.25"/>
  <cols>
    <col min="1" max="1" width="4.28515625" style="1" customWidth="1"/>
    <col min="2" max="2" width="7.140625" style="1" customWidth="1"/>
    <col min="3" max="3" width="10.28515625" customWidth="1"/>
    <col min="4" max="4" width="28" customWidth="1"/>
    <col min="5" max="5" width="11.7109375" style="1" bestFit="1" customWidth="1"/>
    <col min="6" max="6" width="10" style="1" bestFit="1" customWidth="1"/>
    <col min="7" max="7" width="13.28515625" style="1" customWidth="1"/>
    <col min="8" max="8" width="17.140625" style="1" customWidth="1"/>
  </cols>
  <sheetData>
    <row r="1" spans="1:8" ht="24" customHeight="1" x14ac:dyDescent="0.25">
      <c r="A1" s="3" t="s">
        <v>0</v>
      </c>
      <c r="B1" s="4"/>
      <c r="C1" s="4"/>
      <c r="D1" s="4"/>
      <c r="G1" s="1" t="s">
        <v>293</v>
      </c>
      <c r="H1" s="26"/>
    </row>
    <row r="2" spans="1:8" ht="15.75" customHeight="1" x14ac:dyDescent="0.25">
      <c r="A2" s="5" t="s">
        <v>1</v>
      </c>
      <c r="B2" s="6"/>
      <c r="G2" s="28" t="s">
        <v>295</v>
      </c>
      <c r="H2" s="28"/>
    </row>
    <row r="3" spans="1:8" ht="18" customHeight="1" x14ac:dyDescent="0.25">
      <c r="A3" s="5"/>
      <c r="B3" s="6"/>
      <c r="G3" s="28" t="s">
        <v>2</v>
      </c>
      <c r="H3" s="28"/>
    </row>
    <row r="4" spans="1:8" ht="15" customHeight="1" x14ac:dyDescent="0.25">
      <c r="A4" s="5"/>
      <c r="B4" s="6"/>
      <c r="G4" s="29" t="s">
        <v>294</v>
      </c>
      <c r="H4" s="29"/>
    </row>
    <row r="5" spans="1:8" ht="15.75" customHeight="1" x14ac:dyDescent="0.25">
      <c r="A5" s="2"/>
      <c r="G5" s="29" t="s">
        <v>296</v>
      </c>
      <c r="H5" s="29"/>
    </row>
    <row r="6" spans="1:8" ht="14.45" x14ac:dyDescent="0.3">
      <c r="A6"/>
      <c r="B6"/>
    </row>
    <row r="7" spans="1:8" ht="14.45" x14ac:dyDescent="0.3">
      <c r="A7"/>
      <c r="B7"/>
    </row>
    <row r="8" spans="1:8" ht="45" x14ac:dyDescent="0.25">
      <c r="A8" s="7" t="s">
        <v>3</v>
      </c>
      <c r="B8" s="7" t="s">
        <v>4</v>
      </c>
      <c r="C8" s="8" t="s">
        <v>5</v>
      </c>
      <c r="D8" s="8" t="s">
        <v>6</v>
      </c>
      <c r="E8" s="9" t="s">
        <v>7</v>
      </c>
      <c r="F8" s="9" t="s">
        <v>8</v>
      </c>
      <c r="G8" s="7" t="s">
        <v>9</v>
      </c>
      <c r="H8" s="10" t="s">
        <v>10</v>
      </c>
    </row>
    <row r="9" spans="1:8" x14ac:dyDescent="0.25">
      <c r="A9" s="11">
        <v>1</v>
      </c>
      <c r="B9" s="12" t="s">
        <v>11</v>
      </c>
      <c r="C9" s="13" t="s">
        <v>12</v>
      </c>
      <c r="D9" s="13" t="s">
        <v>214</v>
      </c>
      <c r="E9" s="14">
        <v>1000</v>
      </c>
      <c r="F9" s="14">
        <v>500</v>
      </c>
      <c r="G9" s="15">
        <v>43739</v>
      </c>
      <c r="H9" s="16">
        <v>5</v>
      </c>
    </row>
    <row r="10" spans="1:8" x14ac:dyDescent="0.25">
      <c r="A10" s="11">
        <v>2</v>
      </c>
      <c r="B10" s="12" t="s">
        <v>13</v>
      </c>
      <c r="C10" s="13" t="s">
        <v>14</v>
      </c>
      <c r="D10" s="13" t="s">
        <v>15</v>
      </c>
      <c r="E10" s="14">
        <v>1328.14</v>
      </c>
      <c r="F10" s="14">
        <v>664.07</v>
      </c>
      <c r="G10" s="15">
        <v>43739</v>
      </c>
      <c r="H10" s="16">
        <v>2</v>
      </c>
    </row>
    <row r="11" spans="1:8" x14ac:dyDescent="0.25">
      <c r="A11" s="11">
        <v>3</v>
      </c>
      <c r="B11" s="12" t="s">
        <v>13</v>
      </c>
      <c r="C11" s="13" t="s">
        <v>16</v>
      </c>
      <c r="D11" s="13" t="s">
        <v>17</v>
      </c>
      <c r="E11" s="14">
        <v>3682</v>
      </c>
      <c r="F11" s="14">
        <v>1841</v>
      </c>
      <c r="G11" s="15">
        <v>44197</v>
      </c>
      <c r="H11" s="16">
        <v>1</v>
      </c>
    </row>
    <row r="12" spans="1:8" x14ac:dyDescent="0.25">
      <c r="A12" s="11">
        <v>4</v>
      </c>
      <c r="B12" s="12" t="s">
        <v>13</v>
      </c>
      <c r="C12" s="13" t="s">
        <v>18</v>
      </c>
      <c r="D12" s="13" t="s">
        <v>19</v>
      </c>
      <c r="E12" s="14">
        <v>2700</v>
      </c>
      <c r="F12" s="14">
        <v>1350</v>
      </c>
      <c r="G12" s="15">
        <v>44257</v>
      </c>
      <c r="H12" s="16">
        <v>1</v>
      </c>
    </row>
    <row r="13" spans="1:8" x14ac:dyDescent="0.25">
      <c r="A13" s="11">
        <v>5</v>
      </c>
      <c r="B13" s="12" t="s">
        <v>13</v>
      </c>
      <c r="C13" s="13" t="s">
        <v>20</v>
      </c>
      <c r="D13" s="13" t="s">
        <v>17</v>
      </c>
      <c r="E13" s="14">
        <v>3447</v>
      </c>
      <c r="F13" s="14">
        <v>1723.5</v>
      </c>
      <c r="G13" s="15">
        <v>44134</v>
      </c>
      <c r="H13" s="16">
        <v>1</v>
      </c>
    </row>
    <row r="14" spans="1:8" x14ac:dyDescent="0.25">
      <c r="A14" s="11">
        <v>6</v>
      </c>
      <c r="B14" s="12" t="s">
        <v>13</v>
      </c>
      <c r="C14" s="13" t="s">
        <v>21</v>
      </c>
      <c r="D14" s="13" t="s">
        <v>22</v>
      </c>
      <c r="E14" s="14">
        <v>1720</v>
      </c>
      <c r="F14" s="14">
        <v>860</v>
      </c>
      <c r="G14" s="15">
        <v>44098</v>
      </c>
      <c r="H14" s="16">
        <v>1</v>
      </c>
    </row>
    <row r="15" spans="1:8" x14ac:dyDescent="0.25">
      <c r="A15" s="11">
        <v>7</v>
      </c>
      <c r="B15" s="12" t="s">
        <v>13</v>
      </c>
      <c r="C15" s="13" t="s">
        <v>23</v>
      </c>
      <c r="D15" s="13" t="s">
        <v>24</v>
      </c>
      <c r="E15" s="14">
        <v>2240</v>
      </c>
      <c r="F15" s="14">
        <v>1120</v>
      </c>
      <c r="G15" s="15">
        <v>44098</v>
      </c>
      <c r="H15" s="16">
        <v>2</v>
      </c>
    </row>
    <row r="16" spans="1:8" x14ac:dyDescent="0.25">
      <c r="A16" s="11">
        <v>8</v>
      </c>
      <c r="B16" s="12" t="s">
        <v>13</v>
      </c>
      <c r="C16" s="13" t="s">
        <v>25</v>
      </c>
      <c r="D16" s="13" t="s">
        <v>26</v>
      </c>
      <c r="E16" s="14">
        <v>3600</v>
      </c>
      <c r="F16" s="14">
        <v>1800</v>
      </c>
      <c r="G16" s="15">
        <v>44098</v>
      </c>
      <c r="H16" s="16">
        <v>2</v>
      </c>
    </row>
    <row r="17" spans="1:8" x14ac:dyDescent="0.25">
      <c r="A17" s="11">
        <v>9</v>
      </c>
      <c r="B17" s="12" t="s">
        <v>13</v>
      </c>
      <c r="C17" s="13" t="s">
        <v>27</v>
      </c>
      <c r="D17" s="13" t="s">
        <v>28</v>
      </c>
      <c r="E17" s="14">
        <v>2436</v>
      </c>
      <c r="F17" s="14">
        <v>1218</v>
      </c>
      <c r="G17" s="15">
        <v>44098</v>
      </c>
      <c r="H17" s="16">
        <v>2</v>
      </c>
    </row>
    <row r="18" spans="1:8" x14ac:dyDescent="0.25">
      <c r="A18" s="11">
        <v>10</v>
      </c>
      <c r="B18" s="12" t="s">
        <v>13</v>
      </c>
      <c r="C18" s="13" t="s">
        <v>29</v>
      </c>
      <c r="D18" s="13" t="s">
        <v>30</v>
      </c>
      <c r="E18" s="14">
        <v>4740</v>
      </c>
      <c r="F18" s="14">
        <v>2370</v>
      </c>
      <c r="G18" s="15">
        <v>44455</v>
      </c>
      <c r="H18" s="16">
        <v>2</v>
      </c>
    </row>
    <row r="19" spans="1:8" x14ac:dyDescent="0.25">
      <c r="A19" s="11">
        <v>11</v>
      </c>
      <c r="B19" s="12" t="s">
        <v>13</v>
      </c>
      <c r="C19" s="13" t="s">
        <v>31</v>
      </c>
      <c r="D19" s="13" t="s">
        <v>32</v>
      </c>
      <c r="E19" s="14">
        <v>1920</v>
      </c>
      <c r="F19" s="14">
        <v>960</v>
      </c>
      <c r="G19" s="15">
        <v>44491</v>
      </c>
      <c r="H19" s="16">
        <v>2</v>
      </c>
    </row>
    <row r="20" spans="1:8" x14ac:dyDescent="0.25">
      <c r="A20" s="11">
        <v>12</v>
      </c>
      <c r="B20" s="12" t="s">
        <v>13</v>
      </c>
      <c r="C20" s="13" t="s">
        <v>33</v>
      </c>
      <c r="D20" s="13" t="s">
        <v>34</v>
      </c>
      <c r="E20" s="14">
        <v>4400</v>
      </c>
      <c r="F20" s="14">
        <v>2200</v>
      </c>
      <c r="G20" s="15">
        <v>44746</v>
      </c>
      <c r="H20" s="16">
        <v>1</v>
      </c>
    </row>
    <row r="21" spans="1:8" x14ac:dyDescent="0.25">
      <c r="A21" s="11">
        <v>13</v>
      </c>
      <c r="B21" s="12" t="s">
        <v>13</v>
      </c>
      <c r="C21" s="13" t="s">
        <v>35</v>
      </c>
      <c r="D21" s="13" t="s">
        <v>36</v>
      </c>
      <c r="E21" s="14">
        <v>1415</v>
      </c>
      <c r="F21" s="14">
        <v>707.5</v>
      </c>
      <c r="G21" s="15">
        <v>44659</v>
      </c>
      <c r="H21" s="16">
        <v>1</v>
      </c>
    </row>
    <row r="22" spans="1:8" x14ac:dyDescent="0.25">
      <c r="A22" s="11">
        <v>14</v>
      </c>
      <c r="B22" s="12" t="s">
        <v>13</v>
      </c>
      <c r="C22" s="13" t="s">
        <v>37</v>
      </c>
      <c r="D22" s="13" t="s">
        <v>22</v>
      </c>
      <c r="E22" s="14">
        <v>1720</v>
      </c>
      <c r="F22" s="14">
        <v>860</v>
      </c>
      <c r="G22" s="15">
        <v>45145</v>
      </c>
      <c r="H22" s="16">
        <v>1</v>
      </c>
    </row>
    <row r="23" spans="1:8" x14ac:dyDescent="0.25">
      <c r="A23" s="11">
        <v>15</v>
      </c>
      <c r="B23" s="12" t="s">
        <v>13</v>
      </c>
      <c r="C23" s="13" t="s">
        <v>38</v>
      </c>
      <c r="D23" s="13" t="s">
        <v>26</v>
      </c>
      <c r="E23" s="14">
        <v>1800</v>
      </c>
      <c r="F23" s="14">
        <v>900</v>
      </c>
      <c r="G23" s="15">
        <v>45145</v>
      </c>
      <c r="H23" s="16">
        <v>1</v>
      </c>
    </row>
    <row r="24" spans="1:8" x14ac:dyDescent="0.25">
      <c r="A24" s="11">
        <v>16</v>
      </c>
      <c r="B24" s="12" t="s">
        <v>13</v>
      </c>
      <c r="C24" s="13" t="s">
        <v>39</v>
      </c>
      <c r="D24" s="13" t="s">
        <v>40</v>
      </c>
      <c r="E24" s="14">
        <v>3050</v>
      </c>
      <c r="F24" s="14">
        <v>1525</v>
      </c>
      <c r="G24" s="15">
        <v>45873</v>
      </c>
      <c r="H24" s="16">
        <v>1</v>
      </c>
    </row>
    <row r="25" spans="1:8" x14ac:dyDescent="0.25">
      <c r="A25" s="11">
        <v>17</v>
      </c>
      <c r="B25" s="12" t="s">
        <v>13</v>
      </c>
      <c r="C25" s="13" t="s">
        <v>41</v>
      </c>
      <c r="D25" s="13" t="s">
        <v>42</v>
      </c>
      <c r="E25" s="14">
        <v>1249</v>
      </c>
      <c r="F25" s="14">
        <v>624.5</v>
      </c>
      <c r="G25" s="15">
        <v>45929</v>
      </c>
      <c r="H25" s="16">
        <v>1</v>
      </c>
    </row>
    <row r="26" spans="1:8" x14ac:dyDescent="0.25">
      <c r="A26" s="11">
        <v>18</v>
      </c>
      <c r="B26" s="12" t="s">
        <v>13</v>
      </c>
      <c r="C26" s="13" t="s">
        <v>43</v>
      </c>
      <c r="D26" s="13" t="s">
        <v>44</v>
      </c>
      <c r="E26" s="14">
        <v>7170</v>
      </c>
      <c r="F26" s="14">
        <v>3585</v>
      </c>
      <c r="G26" s="15">
        <v>45201</v>
      </c>
      <c r="H26" s="16">
        <v>2</v>
      </c>
    </row>
    <row r="27" spans="1:8" x14ac:dyDescent="0.25">
      <c r="A27" s="11">
        <v>19</v>
      </c>
      <c r="B27" s="12" t="s">
        <v>13</v>
      </c>
      <c r="C27" s="13" t="s">
        <v>45</v>
      </c>
      <c r="D27" s="13" t="s">
        <v>46</v>
      </c>
      <c r="E27" s="14">
        <v>1695</v>
      </c>
      <c r="F27" s="14">
        <v>847.5</v>
      </c>
      <c r="G27" s="15">
        <v>45107</v>
      </c>
      <c r="H27" s="16">
        <v>1</v>
      </c>
    </row>
    <row r="28" spans="1:8" x14ac:dyDescent="0.25">
      <c r="A28" s="11">
        <v>20</v>
      </c>
      <c r="B28" s="12" t="s">
        <v>13</v>
      </c>
      <c r="C28" s="13" t="s">
        <v>47</v>
      </c>
      <c r="D28" s="13" t="s">
        <v>48</v>
      </c>
      <c r="E28" s="14">
        <v>4500</v>
      </c>
      <c r="F28" s="14">
        <v>2250</v>
      </c>
      <c r="G28" s="15">
        <v>45224</v>
      </c>
      <c r="H28" s="16">
        <v>2</v>
      </c>
    </row>
    <row r="29" spans="1:8" x14ac:dyDescent="0.25">
      <c r="A29" s="11">
        <v>21</v>
      </c>
      <c r="B29" s="12" t="s">
        <v>13</v>
      </c>
      <c r="C29" s="13" t="s">
        <v>50</v>
      </c>
      <c r="D29" s="13" t="s">
        <v>51</v>
      </c>
      <c r="E29" s="14">
        <v>5120</v>
      </c>
      <c r="F29" s="14">
        <v>2560</v>
      </c>
      <c r="G29" s="15">
        <v>45107</v>
      </c>
      <c r="H29" s="16">
        <v>1</v>
      </c>
    </row>
    <row r="30" spans="1:8" x14ac:dyDescent="0.25">
      <c r="A30" s="11">
        <v>22</v>
      </c>
      <c r="B30" s="12" t="s">
        <v>13</v>
      </c>
      <c r="C30" s="13" t="s">
        <v>52</v>
      </c>
      <c r="D30" s="13" t="s">
        <v>53</v>
      </c>
      <c r="E30" s="14">
        <v>4729.92</v>
      </c>
      <c r="F30" s="14">
        <v>2364.96</v>
      </c>
      <c r="G30" s="15">
        <v>45236</v>
      </c>
      <c r="H30" s="16">
        <v>2</v>
      </c>
    </row>
    <row r="31" spans="1:8" x14ac:dyDescent="0.25">
      <c r="A31" s="11">
        <v>23</v>
      </c>
      <c r="B31" s="12" t="s">
        <v>13</v>
      </c>
      <c r="C31" s="13" t="s">
        <v>54</v>
      </c>
      <c r="D31" s="13" t="s">
        <v>55</v>
      </c>
      <c r="E31" s="14">
        <v>4750</v>
      </c>
      <c r="F31" s="14">
        <v>2375</v>
      </c>
      <c r="G31" s="15">
        <v>45257</v>
      </c>
      <c r="H31" s="16">
        <v>5</v>
      </c>
    </row>
    <row r="32" spans="1:8" x14ac:dyDescent="0.25">
      <c r="A32" s="11">
        <v>24</v>
      </c>
      <c r="B32" s="12" t="s">
        <v>13</v>
      </c>
      <c r="C32" s="13" t="s">
        <v>56</v>
      </c>
      <c r="D32" s="13" t="s">
        <v>53</v>
      </c>
      <c r="E32" s="14">
        <v>9459.84</v>
      </c>
      <c r="F32" s="14">
        <v>4729.92</v>
      </c>
      <c r="G32" s="15">
        <v>45261</v>
      </c>
      <c r="H32" s="16">
        <v>4</v>
      </c>
    </row>
    <row r="33" spans="1:8" x14ac:dyDescent="0.25">
      <c r="A33" s="11">
        <v>25</v>
      </c>
      <c r="B33" s="12" t="s">
        <v>13</v>
      </c>
      <c r="C33" s="13" t="s">
        <v>57</v>
      </c>
      <c r="D33" s="13" t="s">
        <v>58</v>
      </c>
      <c r="E33" s="14">
        <v>1670</v>
      </c>
      <c r="F33" s="14">
        <v>835</v>
      </c>
      <c r="G33" s="15">
        <v>45147</v>
      </c>
      <c r="H33" s="16">
        <v>1</v>
      </c>
    </row>
    <row r="34" spans="1:8" x14ac:dyDescent="0.25">
      <c r="A34" s="11">
        <v>26</v>
      </c>
      <c r="B34" s="12" t="s">
        <v>13</v>
      </c>
      <c r="C34" s="13" t="s">
        <v>59</v>
      </c>
      <c r="D34" s="13" t="s">
        <v>60</v>
      </c>
      <c r="E34" s="14">
        <v>4400</v>
      </c>
      <c r="F34" s="14">
        <v>2200</v>
      </c>
      <c r="G34" s="15">
        <v>45316</v>
      </c>
      <c r="H34" s="16">
        <v>1</v>
      </c>
    </row>
    <row r="35" spans="1:8" x14ac:dyDescent="0.25">
      <c r="A35" s="11">
        <v>27</v>
      </c>
      <c r="B35" s="12" t="s">
        <v>13</v>
      </c>
      <c r="C35" s="13" t="s">
        <v>61</v>
      </c>
      <c r="D35" s="13" t="s">
        <v>28</v>
      </c>
      <c r="E35" s="14">
        <v>2703</v>
      </c>
      <c r="F35" s="14">
        <v>1351.5</v>
      </c>
      <c r="G35" s="15">
        <v>45147</v>
      </c>
      <c r="H35" s="16">
        <v>1</v>
      </c>
    </row>
    <row r="36" spans="1:8" x14ac:dyDescent="0.25">
      <c r="A36" s="11">
        <v>28</v>
      </c>
      <c r="B36" s="12" t="s">
        <v>13</v>
      </c>
      <c r="C36" s="13" t="s">
        <v>62</v>
      </c>
      <c r="D36" s="13" t="s">
        <v>63</v>
      </c>
      <c r="E36" s="14">
        <v>7340</v>
      </c>
      <c r="F36" s="14">
        <v>3670</v>
      </c>
      <c r="G36" s="15">
        <v>45105</v>
      </c>
      <c r="H36" s="16">
        <v>2</v>
      </c>
    </row>
    <row r="37" spans="1:8" x14ac:dyDescent="0.25">
      <c r="A37" s="11">
        <v>29</v>
      </c>
      <c r="B37" s="12" t="s">
        <v>13</v>
      </c>
      <c r="C37" s="13" t="s">
        <v>64</v>
      </c>
      <c r="D37" s="13" t="s">
        <v>65</v>
      </c>
      <c r="E37" s="14">
        <v>1940</v>
      </c>
      <c r="F37" s="14">
        <v>970</v>
      </c>
      <c r="G37" s="15">
        <v>45104</v>
      </c>
      <c r="H37" s="16">
        <v>2</v>
      </c>
    </row>
    <row r="38" spans="1:8" x14ac:dyDescent="0.25">
      <c r="A38" s="11">
        <v>30</v>
      </c>
      <c r="B38" s="12" t="s">
        <v>13</v>
      </c>
      <c r="C38" s="13" t="s">
        <v>66</v>
      </c>
      <c r="D38" s="13" t="s">
        <v>67</v>
      </c>
      <c r="E38" s="14">
        <v>1452</v>
      </c>
      <c r="F38" s="14">
        <v>726</v>
      </c>
      <c r="G38" s="15">
        <v>44959</v>
      </c>
      <c r="H38" s="16">
        <v>1</v>
      </c>
    </row>
    <row r="39" spans="1:8" x14ac:dyDescent="0.25">
      <c r="A39" s="11">
        <v>31</v>
      </c>
      <c r="B39" s="12" t="s">
        <v>13</v>
      </c>
      <c r="C39" s="13" t="s">
        <v>68</v>
      </c>
      <c r="D39" s="13" t="s">
        <v>69</v>
      </c>
      <c r="E39" s="14">
        <v>1202</v>
      </c>
      <c r="F39" s="14">
        <v>601</v>
      </c>
      <c r="G39" s="15">
        <v>45414</v>
      </c>
      <c r="H39" s="16">
        <v>1</v>
      </c>
    </row>
    <row r="40" spans="1:8" x14ac:dyDescent="0.25">
      <c r="A40" s="11">
        <v>32</v>
      </c>
      <c r="B40" s="12" t="s">
        <v>13</v>
      </c>
      <c r="C40" s="13" t="s">
        <v>70</v>
      </c>
      <c r="D40" s="13" t="s">
        <v>71</v>
      </c>
      <c r="E40" s="14">
        <v>1641</v>
      </c>
      <c r="F40" s="14">
        <v>820.5</v>
      </c>
      <c r="G40" s="15">
        <v>45414</v>
      </c>
      <c r="H40" s="16">
        <v>3</v>
      </c>
    </row>
    <row r="41" spans="1:8" x14ac:dyDescent="0.25">
      <c r="A41" s="11">
        <v>33</v>
      </c>
      <c r="B41" s="12" t="s">
        <v>13</v>
      </c>
      <c r="C41" s="13" t="s">
        <v>72</v>
      </c>
      <c r="D41" s="13" t="s">
        <v>73</v>
      </c>
      <c r="E41" s="14">
        <v>1191</v>
      </c>
      <c r="F41" s="14">
        <v>595.5</v>
      </c>
      <c r="G41" s="15">
        <v>45414</v>
      </c>
      <c r="H41" s="16">
        <v>3</v>
      </c>
    </row>
    <row r="42" spans="1:8" x14ac:dyDescent="0.25">
      <c r="A42" s="11">
        <v>34</v>
      </c>
      <c r="B42" s="12" t="s">
        <v>13</v>
      </c>
      <c r="C42" s="13" t="s">
        <v>74</v>
      </c>
      <c r="D42" s="13" t="s">
        <v>75</v>
      </c>
      <c r="E42" s="14">
        <v>2050</v>
      </c>
      <c r="F42" s="14">
        <v>1025</v>
      </c>
      <c r="G42" s="15">
        <v>45012</v>
      </c>
      <c r="H42" s="16">
        <v>1</v>
      </c>
    </row>
    <row r="43" spans="1:8" x14ac:dyDescent="0.25">
      <c r="A43" s="11">
        <v>35</v>
      </c>
      <c r="B43" s="12" t="s">
        <v>13</v>
      </c>
      <c r="C43" s="13" t="s">
        <v>76</v>
      </c>
      <c r="D43" s="13" t="s">
        <v>55</v>
      </c>
      <c r="E43" s="14">
        <v>1722</v>
      </c>
      <c r="F43" s="14">
        <v>861</v>
      </c>
      <c r="G43" s="15">
        <v>45478</v>
      </c>
      <c r="H43" s="16">
        <v>2</v>
      </c>
    </row>
    <row r="44" spans="1:8" x14ac:dyDescent="0.25">
      <c r="A44" s="11">
        <v>36</v>
      </c>
      <c r="B44" s="12" t="s">
        <v>13</v>
      </c>
      <c r="C44" s="13" t="s">
        <v>77</v>
      </c>
      <c r="D44" s="13" t="s">
        <v>78</v>
      </c>
      <c r="E44" s="14">
        <v>9954</v>
      </c>
      <c r="F44" s="14">
        <v>4977</v>
      </c>
      <c r="G44" s="15">
        <v>45498</v>
      </c>
      <c r="H44" s="16">
        <v>10</v>
      </c>
    </row>
    <row r="45" spans="1:8" x14ac:dyDescent="0.25">
      <c r="A45" s="11">
        <v>37</v>
      </c>
      <c r="B45" s="12" t="s">
        <v>13</v>
      </c>
      <c r="C45" s="13" t="s">
        <v>79</v>
      </c>
      <c r="D45" s="13" t="s">
        <v>80</v>
      </c>
      <c r="E45" s="14">
        <v>8740</v>
      </c>
      <c r="F45" s="14">
        <v>4370</v>
      </c>
      <c r="G45" s="15">
        <v>45498</v>
      </c>
      <c r="H45" s="16">
        <v>4</v>
      </c>
    </row>
    <row r="46" spans="1:8" x14ac:dyDescent="0.25">
      <c r="A46" s="11">
        <v>38</v>
      </c>
      <c r="B46" s="12" t="s">
        <v>13</v>
      </c>
      <c r="C46" s="13" t="s">
        <v>81</v>
      </c>
      <c r="D46" s="13" t="s">
        <v>82</v>
      </c>
      <c r="E46" s="14">
        <v>5520</v>
      </c>
      <c r="F46" s="14">
        <v>2760</v>
      </c>
      <c r="G46" s="15">
        <v>45498</v>
      </c>
      <c r="H46" s="16">
        <v>1</v>
      </c>
    </row>
    <row r="47" spans="1:8" x14ac:dyDescent="0.25">
      <c r="A47" s="11">
        <v>39</v>
      </c>
      <c r="B47" s="12" t="s">
        <v>13</v>
      </c>
      <c r="C47" s="13" t="s">
        <v>83</v>
      </c>
      <c r="D47" s="13" t="s">
        <v>84</v>
      </c>
      <c r="E47" s="14">
        <v>7050</v>
      </c>
      <c r="F47" s="14">
        <v>3525</v>
      </c>
      <c r="G47" s="15">
        <v>45498</v>
      </c>
      <c r="H47" s="16">
        <v>3</v>
      </c>
    </row>
    <row r="48" spans="1:8" x14ac:dyDescent="0.25">
      <c r="A48" s="11">
        <v>40</v>
      </c>
      <c r="B48" s="12" t="s">
        <v>13</v>
      </c>
      <c r="C48" s="13" t="s">
        <v>85</v>
      </c>
      <c r="D48" s="13" t="s">
        <v>86</v>
      </c>
      <c r="E48" s="14">
        <v>21923</v>
      </c>
      <c r="F48" s="14">
        <v>10961.5</v>
      </c>
      <c r="G48" s="15">
        <v>45498</v>
      </c>
      <c r="H48" s="16">
        <v>25</v>
      </c>
    </row>
    <row r="49" spans="1:8" x14ac:dyDescent="0.25">
      <c r="A49" s="11">
        <v>41</v>
      </c>
      <c r="B49" s="12" t="s">
        <v>13</v>
      </c>
      <c r="C49" s="13" t="s">
        <v>87</v>
      </c>
      <c r="D49" s="13" t="s">
        <v>88</v>
      </c>
      <c r="E49" s="14">
        <v>23820</v>
      </c>
      <c r="F49" s="14">
        <v>11910</v>
      </c>
      <c r="G49" s="15">
        <v>45498</v>
      </c>
      <c r="H49" s="16">
        <v>6</v>
      </c>
    </row>
    <row r="50" spans="1:8" x14ac:dyDescent="0.25">
      <c r="A50" s="11">
        <v>42</v>
      </c>
      <c r="B50" s="12" t="s">
        <v>13</v>
      </c>
      <c r="C50" s="13" t="s">
        <v>89</v>
      </c>
      <c r="D50" s="13" t="s">
        <v>90</v>
      </c>
      <c r="E50" s="14">
        <v>20160</v>
      </c>
      <c r="F50" s="14">
        <v>10080</v>
      </c>
      <c r="G50" s="15">
        <v>45512</v>
      </c>
      <c r="H50" s="16">
        <v>3</v>
      </c>
    </row>
    <row r="51" spans="1:8" x14ac:dyDescent="0.25">
      <c r="A51" s="11">
        <v>43</v>
      </c>
      <c r="B51" s="12" t="s">
        <v>13</v>
      </c>
      <c r="C51" s="13" t="s">
        <v>91</v>
      </c>
      <c r="D51" s="13" t="s">
        <v>92</v>
      </c>
      <c r="E51" s="14">
        <v>7500</v>
      </c>
      <c r="F51" s="14">
        <v>3750</v>
      </c>
      <c r="G51" s="15">
        <v>45512</v>
      </c>
      <c r="H51" s="16">
        <v>6</v>
      </c>
    </row>
    <row r="52" spans="1:8" x14ac:dyDescent="0.25">
      <c r="A52" s="11">
        <v>44</v>
      </c>
      <c r="B52" s="12" t="s">
        <v>13</v>
      </c>
      <c r="C52" s="13" t="s">
        <v>93</v>
      </c>
      <c r="D52" s="13" t="s">
        <v>94</v>
      </c>
      <c r="E52" s="14">
        <v>11400</v>
      </c>
      <c r="F52" s="14">
        <v>5700</v>
      </c>
      <c r="G52" s="15">
        <v>45512</v>
      </c>
      <c r="H52" s="16">
        <v>1</v>
      </c>
    </row>
    <row r="53" spans="1:8" x14ac:dyDescent="0.25">
      <c r="A53" s="11">
        <v>45</v>
      </c>
      <c r="B53" s="12" t="s">
        <v>13</v>
      </c>
      <c r="C53" s="13" t="s">
        <v>95</v>
      </c>
      <c r="D53" s="13" t="s">
        <v>96</v>
      </c>
      <c r="E53" s="14">
        <v>17500</v>
      </c>
      <c r="F53" s="14">
        <v>8750</v>
      </c>
      <c r="G53" s="15">
        <v>45512</v>
      </c>
      <c r="H53" s="16">
        <v>1</v>
      </c>
    </row>
    <row r="54" spans="1:8" x14ac:dyDescent="0.25">
      <c r="A54" s="11">
        <v>46</v>
      </c>
      <c r="B54" s="12" t="s">
        <v>13</v>
      </c>
      <c r="C54" s="13" t="s">
        <v>97</v>
      </c>
      <c r="D54" s="13" t="s">
        <v>98</v>
      </c>
      <c r="E54" s="14">
        <v>14400</v>
      </c>
      <c r="F54" s="14">
        <v>7200</v>
      </c>
      <c r="G54" s="15">
        <v>45512</v>
      </c>
      <c r="H54" s="16">
        <v>2</v>
      </c>
    </row>
    <row r="55" spans="1:8" ht="13.9" hidden="1" customHeight="1" x14ac:dyDescent="0.3">
      <c r="A55" s="17"/>
      <c r="B55" s="9" t="s">
        <v>99</v>
      </c>
      <c r="C55" s="8" t="s">
        <v>99</v>
      </c>
      <c r="D55" s="8" t="s">
        <v>99</v>
      </c>
      <c r="E55" s="18">
        <f>SUM( $E$6:$E$54 )</f>
        <v>255149.9</v>
      </c>
      <c r="F55" s="18">
        <f>SUM( $F$6:$F$54 )</f>
        <v>127574.95</v>
      </c>
      <c r="G55" s="9"/>
      <c r="H55" s="10">
        <f>SUM( $H$6:$H$54 )</f>
        <v>124</v>
      </c>
    </row>
    <row r="56" spans="1:8" x14ac:dyDescent="0.25">
      <c r="A56" s="11">
        <v>47</v>
      </c>
      <c r="B56" s="12" t="s">
        <v>11</v>
      </c>
      <c r="C56" s="13" t="s">
        <v>100</v>
      </c>
      <c r="D56" s="13" t="s">
        <v>101</v>
      </c>
      <c r="E56" s="14">
        <v>1116</v>
      </c>
      <c r="F56" s="14">
        <v>558</v>
      </c>
      <c r="G56" s="15">
        <v>43739</v>
      </c>
      <c r="H56" s="16">
        <v>2</v>
      </c>
    </row>
    <row r="57" spans="1:8" x14ac:dyDescent="0.25">
      <c r="A57" s="11">
        <v>48</v>
      </c>
      <c r="B57" s="12" t="s">
        <v>11</v>
      </c>
      <c r="C57" s="13" t="s">
        <v>102</v>
      </c>
      <c r="D57" s="13" t="s">
        <v>214</v>
      </c>
      <c r="E57" s="14">
        <v>1200</v>
      </c>
      <c r="F57" s="14">
        <v>600</v>
      </c>
      <c r="G57" s="15">
        <v>43739</v>
      </c>
      <c r="H57" s="16">
        <v>4</v>
      </c>
    </row>
    <row r="58" spans="1:8" x14ac:dyDescent="0.25">
      <c r="A58" s="11">
        <v>49</v>
      </c>
      <c r="B58" s="12" t="s">
        <v>11</v>
      </c>
      <c r="C58" s="13" t="s">
        <v>103</v>
      </c>
      <c r="D58" s="13" t="s">
        <v>104</v>
      </c>
      <c r="E58" s="14">
        <v>1994</v>
      </c>
      <c r="F58" s="14">
        <v>997</v>
      </c>
      <c r="G58" s="15">
        <v>43739</v>
      </c>
      <c r="H58" s="16">
        <v>2</v>
      </c>
    </row>
    <row r="59" spans="1:8" x14ac:dyDescent="0.25">
      <c r="A59" s="11">
        <v>50</v>
      </c>
      <c r="B59" s="12" t="s">
        <v>11</v>
      </c>
      <c r="C59" s="13" t="s">
        <v>105</v>
      </c>
      <c r="D59" s="13" t="s">
        <v>106</v>
      </c>
      <c r="E59" s="14">
        <v>1507</v>
      </c>
      <c r="F59" s="14">
        <v>753.5</v>
      </c>
      <c r="G59" s="15">
        <v>43739</v>
      </c>
      <c r="H59" s="16">
        <v>2</v>
      </c>
    </row>
    <row r="60" spans="1:8" x14ac:dyDescent="0.25">
      <c r="A60" s="11">
        <v>51</v>
      </c>
      <c r="B60" s="12" t="s">
        <v>11</v>
      </c>
      <c r="C60" s="13" t="s">
        <v>107</v>
      </c>
      <c r="D60" s="13" t="s">
        <v>108</v>
      </c>
      <c r="E60" s="14">
        <v>1170</v>
      </c>
      <c r="F60" s="14">
        <v>585</v>
      </c>
      <c r="G60" s="15">
        <v>43739</v>
      </c>
      <c r="H60" s="16">
        <v>6</v>
      </c>
    </row>
    <row r="61" spans="1:8" x14ac:dyDescent="0.25">
      <c r="A61" s="11">
        <v>52</v>
      </c>
      <c r="B61" s="12" t="s">
        <v>11</v>
      </c>
      <c r="C61" s="13" t="s">
        <v>109</v>
      </c>
      <c r="D61" s="13" t="s">
        <v>110</v>
      </c>
      <c r="E61" s="14">
        <v>1060</v>
      </c>
      <c r="F61" s="14">
        <v>530</v>
      </c>
      <c r="G61" s="15">
        <v>43739</v>
      </c>
      <c r="H61" s="16">
        <v>5</v>
      </c>
    </row>
    <row r="62" spans="1:8" x14ac:dyDescent="0.25">
      <c r="A62" s="11">
        <v>53</v>
      </c>
      <c r="B62" s="12" t="s">
        <v>11</v>
      </c>
      <c r="C62" s="13" t="s">
        <v>111</v>
      </c>
      <c r="D62" s="13" t="s">
        <v>112</v>
      </c>
      <c r="E62" s="14">
        <v>1000</v>
      </c>
      <c r="F62" s="14">
        <v>500</v>
      </c>
      <c r="G62" s="15">
        <v>43739</v>
      </c>
      <c r="H62" s="16">
        <v>1</v>
      </c>
    </row>
    <row r="63" spans="1:8" x14ac:dyDescent="0.25">
      <c r="A63" s="11">
        <v>54</v>
      </c>
      <c r="B63" s="12" t="s">
        <v>11</v>
      </c>
      <c r="C63" s="13" t="s">
        <v>113</v>
      </c>
      <c r="D63" s="13" t="s">
        <v>114</v>
      </c>
      <c r="E63" s="14">
        <v>1250</v>
      </c>
      <c r="F63" s="14">
        <v>625</v>
      </c>
      <c r="G63" s="15">
        <v>43739</v>
      </c>
      <c r="H63" s="16">
        <v>1</v>
      </c>
    </row>
    <row r="64" spans="1:8" x14ac:dyDescent="0.25">
      <c r="A64" s="11">
        <v>55</v>
      </c>
      <c r="B64" s="12" t="s">
        <v>13</v>
      </c>
      <c r="C64" s="13" t="s">
        <v>115</v>
      </c>
      <c r="D64" s="13" t="s">
        <v>17</v>
      </c>
      <c r="E64" s="14">
        <v>3447</v>
      </c>
      <c r="F64" s="14">
        <v>1723.5</v>
      </c>
      <c r="G64" s="15">
        <v>44134</v>
      </c>
      <c r="H64" s="16">
        <v>1</v>
      </c>
    </row>
    <row r="65" spans="1:8" x14ac:dyDescent="0.25">
      <c r="A65" s="11">
        <v>56</v>
      </c>
      <c r="B65" s="12" t="s">
        <v>13</v>
      </c>
      <c r="C65" s="13" t="s">
        <v>116</v>
      </c>
      <c r="D65" s="13" t="s">
        <v>117</v>
      </c>
      <c r="E65" s="14">
        <v>1999</v>
      </c>
      <c r="F65" s="14">
        <v>999.5</v>
      </c>
      <c r="G65" s="15">
        <v>43739</v>
      </c>
      <c r="H65" s="16">
        <v>1</v>
      </c>
    </row>
    <row r="66" spans="1:8" x14ac:dyDescent="0.25">
      <c r="A66" s="11">
        <v>57</v>
      </c>
      <c r="B66" s="12" t="s">
        <v>13</v>
      </c>
      <c r="C66" s="13" t="s">
        <v>118</v>
      </c>
      <c r="D66" s="13" t="s">
        <v>119</v>
      </c>
      <c r="E66" s="14">
        <v>2825.71</v>
      </c>
      <c r="F66" s="14">
        <v>1412.86</v>
      </c>
      <c r="G66" s="15">
        <v>43776</v>
      </c>
      <c r="H66" s="16">
        <v>1</v>
      </c>
    </row>
    <row r="67" spans="1:8" x14ac:dyDescent="0.25">
      <c r="A67" s="11">
        <v>58</v>
      </c>
      <c r="B67" s="12" t="s">
        <v>13</v>
      </c>
      <c r="C67" s="13" t="s">
        <v>120</v>
      </c>
      <c r="D67" s="13" t="s">
        <v>121</v>
      </c>
      <c r="E67" s="14">
        <v>3870</v>
      </c>
      <c r="F67" s="14">
        <v>1935</v>
      </c>
      <c r="G67" s="15">
        <v>43739</v>
      </c>
      <c r="H67" s="16">
        <v>1</v>
      </c>
    </row>
    <row r="68" spans="1:8" x14ac:dyDescent="0.25">
      <c r="A68" s="11">
        <v>59</v>
      </c>
      <c r="B68" s="12" t="s">
        <v>13</v>
      </c>
      <c r="C68" s="13" t="s">
        <v>122</v>
      </c>
      <c r="D68" s="13" t="s">
        <v>123</v>
      </c>
      <c r="E68" s="14">
        <v>2973.74</v>
      </c>
      <c r="F68" s="14">
        <v>1486.87</v>
      </c>
      <c r="G68" s="15">
        <v>43739</v>
      </c>
      <c r="H68" s="16">
        <v>2</v>
      </c>
    </row>
    <row r="69" spans="1:8" x14ac:dyDescent="0.25">
      <c r="A69" s="11">
        <v>60</v>
      </c>
      <c r="B69" s="12" t="s">
        <v>13</v>
      </c>
      <c r="C69" s="13" t="s">
        <v>124</v>
      </c>
      <c r="D69" s="13" t="s">
        <v>17</v>
      </c>
      <c r="E69" s="14">
        <v>3682</v>
      </c>
      <c r="F69" s="14">
        <v>1841</v>
      </c>
      <c r="G69" s="15">
        <v>44197</v>
      </c>
      <c r="H69" s="16">
        <v>1</v>
      </c>
    </row>
    <row r="70" spans="1:8" x14ac:dyDescent="0.25">
      <c r="A70" s="11">
        <v>61</v>
      </c>
      <c r="B70" s="12" t="s">
        <v>13</v>
      </c>
      <c r="C70" s="13" t="s">
        <v>126</v>
      </c>
      <c r="D70" s="13" t="s">
        <v>127</v>
      </c>
      <c r="E70" s="14">
        <v>2250</v>
      </c>
      <c r="F70" s="14">
        <v>1125</v>
      </c>
      <c r="G70" s="15">
        <v>44321</v>
      </c>
      <c r="H70" s="16">
        <v>1</v>
      </c>
    </row>
    <row r="71" spans="1:8" x14ac:dyDescent="0.25">
      <c r="A71" s="11">
        <v>62</v>
      </c>
      <c r="B71" s="12" t="s">
        <v>13</v>
      </c>
      <c r="C71" s="13" t="s">
        <v>128</v>
      </c>
      <c r="D71" s="13" t="s">
        <v>24</v>
      </c>
      <c r="E71" s="14">
        <v>1120</v>
      </c>
      <c r="F71" s="14">
        <v>560</v>
      </c>
      <c r="G71" s="15">
        <v>44097</v>
      </c>
      <c r="H71" s="16">
        <v>1</v>
      </c>
    </row>
    <row r="72" spans="1:8" x14ac:dyDescent="0.25">
      <c r="A72" s="11">
        <v>63</v>
      </c>
      <c r="B72" s="12" t="s">
        <v>13</v>
      </c>
      <c r="C72" s="13" t="s">
        <v>129</v>
      </c>
      <c r="D72" s="13" t="s">
        <v>26</v>
      </c>
      <c r="E72" s="14">
        <v>1800</v>
      </c>
      <c r="F72" s="14">
        <v>900</v>
      </c>
      <c r="G72" s="15">
        <v>44097</v>
      </c>
      <c r="H72" s="16">
        <v>1</v>
      </c>
    </row>
    <row r="73" spans="1:8" x14ac:dyDescent="0.25">
      <c r="A73" s="11">
        <v>64</v>
      </c>
      <c r="B73" s="12" t="s">
        <v>13</v>
      </c>
      <c r="C73" s="13" t="s">
        <v>130</v>
      </c>
      <c r="D73" s="13" t="s">
        <v>32</v>
      </c>
      <c r="E73" s="14">
        <v>1920</v>
      </c>
      <c r="F73" s="14">
        <v>960</v>
      </c>
      <c r="G73" s="15">
        <v>44491</v>
      </c>
      <c r="H73" s="16">
        <v>2</v>
      </c>
    </row>
    <row r="74" spans="1:8" x14ac:dyDescent="0.25">
      <c r="A74" s="11">
        <v>65</v>
      </c>
      <c r="B74" s="12" t="s">
        <v>13</v>
      </c>
      <c r="C74" s="13" t="s">
        <v>131</v>
      </c>
      <c r="D74" s="13" t="s">
        <v>215</v>
      </c>
      <c r="E74" s="14">
        <v>4400</v>
      </c>
      <c r="F74" s="14">
        <v>2200</v>
      </c>
      <c r="G74" s="15">
        <v>44746</v>
      </c>
      <c r="H74" s="16">
        <v>1</v>
      </c>
    </row>
    <row r="75" spans="1:8" x14ac:dyDescent="0.25">
      <c r="A75" s="11">
        <v>66</v>
      </c>
      <c r="B75" s="12" t="s">
        <v>13</v>
      </c>
      <c r="C75" s="13" t="s">
        <v>132</v>
      </c>
      <c r="D75" s="13" t="s">
        <v>44</v>
      </c>
      <c r="E75" s="14">
        <v>3585</v>
      </c>
      <c r="F75" s="14">
        <v>1792.5</v>
      </c>
      <c r="G75" s="15">
        <v>45201</v>
      </c>
      <c r="H75" s="16">
        <v>1</v>
      </c>
    </row>
    <row r="76" spans="1:8" x14ac:dyDescent="0.25">
      <c r="A76" s="11">
        <v>67</v>
      </c>
      <c r="B76" s="12" t="s">
        <v>13</v>
      </c>
      <c r="C76" s="13" t="s">
        <v>133</v>
      </c>
      <c r="D76" s="13" t="s">
        <v>134</v>
      </c>
      <c r="E76" s="14">
        <v>2018</v>
      </c>
      <c r="F76" s="14">
        <v>1009</v>
      </c>
      <c r="G76" s="15">
        <v>45217</v>
      </c>
      <c r="H76" s="16">
        <v>2</v>
      </c>
    </row>
    <row r="77" spans="1:8" x14ac:dyDescent="0.25">
      <c r="A77" s="11">
        <v>68</v>
      </c>
      <c r="B77" s="12" t="s">
        <v>13</v>
      </c>
      <c r="C77" s="13" t="s">
        <v>135</v>
      </c>
      <c r="D77" s="13" t="s">
        <v>46</v>
      </c>
      <c r="E77" s="14">
        <v>1695</v>
      </c>
      <c r="F77" s="14">
        <v>847.5</v>
      </c>
      <c r="G77" s="15">
        <v>45107</v>
      </c>
      <c r="H77" s="16">
        <v>1</v>
      </c>
    </row>
    <row r="78" spans="1:8" x14ac:dyDescent="0.25">
      <c r="A78" s="11">
        <v>69</v>
      </c>
      <c r="B78" s="12" t="s">
        <v>13</v>
      </c>
      <c r="C78" s="13" t="s">
        <v>136</v>
      </c>
      <c r="D78" s="13" t="s">
        <v>51</v>
      </c>
      <c r="E78" s="14">
        <v>5120</v>
      </c>
      <c r="F78" s="14">
        <v>2560</v>
      </c>
      <c r="G78" s="15">
        <v>45107</v>
      </c>
      <c r="H78" s="16">
        <v>1</v>
      </c>
    </row>
    <row r="79" spans="1:8" x14ac:dyDescent="0.25">
      <c r="A79" s="11">
        <v>70</v>
      </c>
      <c r="B79" s="12" t="s">
        <v>13</v>
      </c>
      <c r="C79" s="13" t="s">
        <v>137</v>
      </c>
      <c r="D79" s="13" t="s">
        <v>49</v>
      </c>
      <c r="E79" s="14">
        <v>1188</v>
      </c>
      <c r="F79" s="14">
        <v>594</v>
      </c>
      <c r="G79" s="15">
        <v>45241</v>
      </c>
      <c r="H79" s="16">
        <v>2</v>
      </c>
    </row>
    <row r="80" spans="1:8" x14ac:dyDescent="0.25">
      <c r="A80" s="11">
        <v>71</v>
      </c>
      <c r="B80" s="12" t="s">
        <v>13</v>
      </c>
      <c r="C80" s="13" t="s">
        <v>138</v>
      </c>
      <c r="D80" s="13" t="s">
        <v>139</v>
      </c>
      <c r="E80" s="14">
        <v>1024</v>
      </c>
      <c r="F80" s="14">
        <v>512</v>
      </c>
      <c r="G80" s="15">
        <v>45568</v>
      </c>
      <c r="H80" s="16">
        <v>4</v>
      </c>
    </row>
    <row r="81" spans="1:8" x14ac:dyDescent="0.25">
      <c r="A81" s="11">
        <v>72</v>
      </c>
      <c r="B81" s="12" t="s">
        <v>13</v>
      </c>
      <c r="C81" s="13" t="s">
        <v>140</v>
      </c>
      <c r="D81" s="13" t="s">
        <v>69</v>
      </c>
      <c r="E81" s="14">
        <v>1202</v>
      </c>
      <c r="F81" s="14">
        <v>601</v>
      </c>
      <c r="G81" s="15">
        <v>45414</v>
      </c>
      <c r="H81" s="16">
        <v>1</v>
      </c>
    </row>
    <row r="82" spans="1:8" x14ac:dyDescent="0.25">
      <c r="A82" s="11">
        <v>73</v>
      </c>
      <c r="B82" s="12" t="s">
        <v>13</v>
      </c>
      <c r="C82" s="13" t="s">
        <v>141</v>
      </c>
      <c r="D82" s="13" t="s">
        <v>71</v>
      </c>
      <c r="E82" s="14">
        <v>1094</v>
      </c>
      <c r="F82" s="14">
        <v>547</v>
      </c>
      <c r="G82" s="15">
        <v>45414</v>
      </c>
      <c r="H82" s="16">
        <v>2</v>
      </c>
    </row>
    <row r="83" spans="1:8" x14ac:dyDescent="0.25">
      <c r="A83" s="11">
        <v>74</v>
      </c>
      <c r="B83" s="12" t="s">
        <v>13</v>
      </c>
      <c r="C83" s="13" t="s">
        <v>142</v>
      </c>
      <c r="D83" s="13" t="s">
        <v>73</v>
      </c>
      <c r="E83" s="14">
        <v>1191</v>
      </c>
      <c r="F83" s="14">
        <v>595.5</v>
      </c>
      <c r="G83" s="15">
        <v>45414</v>
      </c>
      <c r="H83" s="16">
        <v>3</v>
      </c>
    </row>
    <row r="84" spans="1:8" x14ac:dyDescent="0.25">
      <c r="A84" s="11">
        <v>75</v>
      </c>
      <c r="B84" s="12" t="s">
        <v>13</v>
      </c>
      <c r="C84" s="13" t="s">
        <v>143</v>
      </c>
      <c r="D84" s="13" t="s">
        <v>67</v>
      </c>
      <c r="E84" s="14">
        <v>1452</v>
      </c>
      <c r="F84" s="14">
        <v>726</v>
      </c>
      <c r="G84" s="15">
        <v>44959</v>
      </c>
      <c r="H84" s="16">
        <v>1</v>
      </c>
    </row>
    <row r="85" spans="1:8" x14ac:dyDescent="0.25">
      <c r="A85" s="11">
        <v>76</v>
      </c>
      <c r="B85" s="12" t="s">
        <v>13</v>
      </c>
      <c r="C85" s="13" t="s">
        <v>144</v>
      </c>
      <c r="D85" s="13" t="s">
        <v>145</v>
      </c>
      <c r="E85" s="14">
        <v>15651</v>
      </c>
      <c r="F85" s="14">
        <v>7825.5</v>
      </c>
      <c r="G85" s="15">
        <v>45552</v>
      </c>
      <c r="H85" s="16">
        <v>9</v>
      </c>
    </row>
    <row r="86" spans="1:8" ht="14.45" hidden="1" x14ac:dyDescent="0.3">
      <c r="A86" s="17"/>
      <c r="B86" s="9" t="s">
        <v>99</v>
      </c>
      <c r="C86" s="8" t="s">
        <v>99</v>
      </c>
      <c r="D86" s="8" t="s">
        <v>99</v>
      </c>
      <c r="E86" s="18">
        <f>SUM(E56:E85)</f>
        <v>75804.45</v>
      </c>
      <c r="F86" s="18">
        <f>SUM(F56:F85)</f>
        <v>37902.229999999996</v>
      </c>
      <c r="G86" s="9"/>
      <c r="H86" s="10">
        <f>SUM(H56:H85)</f>
        <v>63</v>
      </c>
    </row>
    <row r="87" spans="1:8" x14ac:dyDescent="0.25">
      <c r="A87" s="11">
        <v>77</v>
      </c>
      <c r="B87" s="12" t="s">
        <v>11</v>
      </c>
      <c r="C87" s="13" t="s">
        <v>146</v>
      </c>
      <c r="D87" s="13" t="s">
        <v>114</v>
      </c>
      <c r="E87" s="14">
        <v>2500</v>
      </c>
      <c r="F87" s="14">
        <v>1250</v>
      </c>
      <c r="G87" s="15">
        <v>43739</v>
      </c>
      <c r="H87" s="16">
        <v>2</v>
      </c>
    </row>
    <row r="88" spans="1:8" x14ac:dyDescent="0.25">
      <c r="A88" s="11">
        <v>78</v>
      </c>
      <c r="B88" s="12" t="s">
        <v>11</v>
      </c>
      <c r="C88" s="13" t="s">
        <v>147</v>
      </c>
      <c r="D88" s="13" t="s">
        <v>148</v>
      </c>
      <c r="E88" s="14">
        <v>1211.01</v>
      </c>
      <c r="F88" s="14">
        <v>605.51</v>
      </c>
      <c r="G88" s="15">
        <v>43739</v>
      </c>
      <c r="H88" s="16">
        <v>1</v>
      </c>
    </row>
    <row r="89" spans="1:8" x14ac:dyDescent="0.25">
      <c r="A89" s="11">
        <v>79</v>
      </c>
      <c r="B89" s="12" t="s">
        <v>11</v>
      </c>
      <c r="C89" s="13" t="s">
        <v>149</v>
      </c>
      <c r="D89" s="13" t="s">
        <v>150</v>
      </c>
      <c r="E89" s="14">
        <v>1552</v>
      </c>
      <c r="F89" s="14">
        <v>776</v>
      </c>
      <c r="G89" s="15">
        <v>43739</v>
      </c>
      <c r="H89" s="16">
        <v>2</v>
      </c>
    </row>
    <row r="90" spans="1:8" x14ac:dyDescent="0.25">
      <c r="A90" s="11">
        <v>80</v>
      </c>
      <c r="B90" s="12" t="s">
        <v>11</v>
      </c>
      <c r="C90" s="13" t="s">
        <v>151</v>
      </c>
      <c r="D90" s="13" t="s">
        <v>152</v>
      </c>
      <c r="E90" s="14">
        <v>1819</v>
      </c>
      <c r="F90" s="14">
        <v>909.5</v>
      </c>
      <c r="G90" s="15">
        <v>43739</v>
      </c>
      <c r="H90" s="16">
        <v>2</v>
      </c>
    </row>
    <row r="91" spans="1:8" x14ac:dyDescent="0.25">
      <c r="A91" s="11">
        <v>81</v>
      </c>
      <c r="B91" s="12" t="s">
        <v>11</v>
      </c>
      <c r="C91" s="13" t="s">
        <v>153</v>
      </c>
      <c r="D91" s="13" t="s">
        <v>154</v>
      </c>
      <c r="E91" s="14">
        <v>1070</v>
      </c>
      <c r="F91" s="14">
        <v>535</v>
      </c>
      <c r="G91" s="15">
        <v>43739</v>
      </c>
      <c r="H91" s="16">
        <v>2</v>
      </c>
    </row>
    <row r="92" spans="1:8" x14ac:dyDescent="0.25">
      <c r="A92" s="11">
        <v>82</v>
      </c>
      <c r="B92" s="12" t="s">
        <v>13</v>
      </c>
      <c r="C92" s="13" t="s">
        <v>155</v>
      </c>
      <c r="D92" s="13" t="s">
        <v>17</v>
      </c>
      <c r="E92" s="14">
        <v>3447</v>
      </c>
      <c r="F92" s="14">
        <v>1723.5</v>
      </c>
      <c r="G92" s="15">
        <v>44134</v>
      </c>
      <c r="H92" s="16">
        <v>1</v>
      </c>
    </row>
    <row r="93" spans="1:8" x14ac:dyDescent="0.25">
      <c r="A93" s="11">
        <v>83</v>
      </c>
      <c r="B93" s="12" t="s">
        <v>13</v>
      </c>
      <c r="C93" s="13" t="s">
        <v>156</v>
      </c>
      <c r="D93" s="13" t="s">
        <v>157</v>
      </c>
      <c r="E93" s="14">
        <v>1630</v>
      </c>
      <c r="F93" s="14">
        <v>815</v>
      </c>
      <c r="G93" s="15">
        <v>44046</v>
      </c>
      <c r="H93" s="16">
        <v>1</v>
      </c>
    </row>
    <row r="94" spans="1:8" x14ac:dyDescent="0.25">
      <c r="A94" s="11">
        <v>84</v>
      </c>
      <c r="B94" s="12" t="s">
        <v>13</v>
      </c>
      <c r="C94" s="13" t="s">
        <v>158</v>
      </c>
      <c r="D94" s="13" t="s">
        <v>159</v>
      </c>
      <c r="E94" s="14">
        <v>2580</v>
      </c>
      <c r="F94" s="14">
        <v>1290</v>
      </c>
      <c r="G94" s="15">
        <v>44046</v>
      </c>
      <c r="H94" s="16">
        <v>1</v>
      </c>
    </row>
    <row r="95" spans="1:8" x14ac:dyDescent="0.25">
      <c r="A95" s="11">
        <v>85</v>
      </c>
      <c r="B95" s="12" t="s">
        <v>13</v>
      </c>
      <c r="C95" s="13" t="s">
        <v>160</v>
      </c>
      <c r="D95" s="13" t="s">
        <v>161</v>
      </c>
      <c r="E95" s="14">
        <v>2480</v>
      </c>
      <c r="F95" s="14">
        <v>1240</v>
      </c>
      <c r="G95" s="15">
        <v>44046</v>
      </c>
      <c r="H95" s="16">
        <v>2</v>
      </c>
    </row>
    <row r="96" spans="1:8" x14ac:dyDescent="0.25">
      <c r="A96" s="11">
        <v>86</v>
      </c>
      <c r="B96" s="12" t="s">
        <v>13</v>
      </c>
      <c r="C96" s="13" t="s">
        <v>162</v>
      </c>
      <c r="D96" s="13" t="s">
        <v>163</v>
      </c>
      <c r="E96" s="14">
        <v>2150</v>
      </c>
      <c r="F96" s="14">
        <v>1075</v>
      </c>
      <c r="G96" s="15">
        <v>44046</v>
      </c>
      <c r="H96" s="16">
        <v>1</v>
      </c>
    </row>
    <row r="97" spans="1:8" x14ac:dyDescent="0.25">
      <c r="A97" s="11">
        <v>87</v>
      </c>
      <c r="B97" s="12" t="s">
        <v>13</v>
      </c>
      <c r="C97" s="13" t="s">
        <v>164</v>
      </c>
      <c r="D97" s="13" t="s">
        <v>55</v>
      </c>
      <c r="E97" s="14">
        <v>1722</v>
      </c>
      <c r="F97" s="14">
        <v>861</v>
      </c>
      <c r="G97" s="15">
        <v>44046</v>
      </c>
      <c r="H97" s="16">
        <v>2</v>
      </c>
    </row>
    <row r="98" spans="1:8" x14ac:dyDescent="0.25">
      <c r="A98" s="11">
        <v>88</v>
      </c>
      <c r="B98" s="12" t="s">
        <v>13</v>
      </c>
      <c r="C98" s="13" t="s">
        <v>165</v>
      </c>
      <c r="D98" s="13" t="s">
        <v>117</v>
      </c>
      <c r="E98" s="14">
        <v>1999</v>
      </c>
      <c r="F98" s="14">
        <v>999.5</v>
      </c>
      <c r="G98" s="15">
        <v>43739</v>
      </c>
      <c r="H98" s="16">
        <v>1</v>
      </c>
    </row>
    <row r="99" spans="1:8" x14ac:dyDescent="0.25">
      <c r="A99" s="11">
        <v>89</v>
      </c>
      <c r="B99" s="12" t="s">
        <v>13</v>
      </c>
      <c r="C99" s="13" t="s">
        <v>166</v>
      </c>
      <c r="D99" s="13" t="s">
        <v>121</v>
      </c>
      <c r="E99" s="14">
        <v>3870</v>
      </c>
      <c r="F99" s="14">
        <v>1935</v>
      </c>
      <c r="G99" s="15">
        <v>43739</v>
      </c>
      <c r="H99" s="16">
        <v>1</v>
      </c>
    </row>
    <row r="100" spans="1:8" x14ac:dyDescent="0.25">
      <c r="A100" s="11">
        <v>90</v>
      </c>
      <c r="B100" s="12" t="s">
        <v>13</v>
      </c>
      <c r="C100" s="13" t="s">
        <v>167</v>
      </c>
      <c r="D100" s="13" t="s">
        <v>123</v>
      </c>
      <c r="E100" s="14">
        <v>1486.88</v>
      </c>
      <c r="F100" s="14">
        <v>743.44</v>
      </c>
      <c r="G100" s="15">
        <v>43739</v>
      </c>
      <c r="H100" s="16">
        <v>1</v>
      </c>
    </row>
    <row r="101" spans="1:8" x14ac:dyDescent="0.25">
      <c r="A101" s="11">
        <v>91</v>
      </c>
      <c r="B101" s="12" t="s">
        <v>13</v>
      </c>
      <c r="C101" s="13" t="s">
        <v>168</v>
      </c>
      <c r="D101" s="13" t="s">
        <v>15</v>
      </c>
      <c r="E101" s="14">
        <v>1328.14</v>
      </c>
      <c r="F101" s="14">
        <v>664.07</v>
      </c>
      <c r="G101" s="15">
        <v>43739</v>
      </c>
      <c r="H101" s="16">
        <v>2</v>
      </c>
    </row>
    <row r="102" spans="1:8" x14ac:dyDescent="0.25">
      <c r="A102" s="11">
        <v>92</v>
      </c>
      <c r="B102" s="12" t="s">
        <v>13</v>
      </c>
      <c r="C102" s="13" t="s">
        <v>169</v>
      </c>
      <c r="D102" s="13" t="s">
        <v>170</v>
      </c>
      <c r="E102" s="14">
        <v>2350</v>
      </c>
      <c r="F102" s="14">
        <v>1175</v>
      </c>
      <c r="G102" s="15">
        <v>44902</v>
      </c>
      <c r="H102" s="16">
        <v>1</v>
      </c>
    </row>
    <row r="103" spans="1:8" x14ac:dyDescent="0.25">
      <c r="A103" s="11">
        <v>93</v>
      </c>
      <c r="B103" s="12" t="s">
        <v>13</v>
      </c>
      <c r="C103" s="13" t="s">
        <v>171</v>
      </c>
      <c r="D103" s="13" t="s">
        <v>17</v>
      </c>
      <c r="E103" s="14">
        <v>3682</v>
      </c>
      <c r="F103" s="14">
        <v>1841</v>
      </c>
      <c r="G103" s="15">
        <v>44197</v>
      </c>
      <c r="H103" s="16">
        <v>1</v>
      </c>
    </row>
    <row r="104" spans="1:8" x14ac:dyDescent="0.25">
      <c r="A104" s="11">
        <v>94</v>
      </c>
      <c r="B104" s="12" t="s">
        <v>13</v>
      </c>
      <c r="C104" s="13" t="s">
        <v>172</v>
      </c>
      <c r="D104" s="13" t="s">
        <v>127</v>
      </c>
      <c r="E104" s="14">
        <v>2250</v>
      </c>
      <c r="F104" s="14">
        <v>1125</v>
      </c>
      <c r="G104" s="15">
        <v>44321</v>
      </c>
      <c r="H104" s="16">
        <v>1</v>
      </c>
    </row>
    <row r="105" spans="1:8" x14ac:dyDescent="0.25">
      <c r="A105" s="11">
        <v>95</v>
      </c>
      <c r="B105" s="12" t="s">
        <v>13</v>
      </c>
      <c r="C105" s="13" t="s">
        <v>173</v>
      </c>
      <c r="D105" s="13" t="s">
        <v>24</v>
      </c>
      <c r="E105" s="14">
        <v>1120</v>
      </c>
      <c r="F105" s="14">
        <v>560</v>
      </c>
      <c r="G105" s="15">
        <v>44098</v>
      </c>
      <c r="H105" s="16">
        <v>1</v>
      </c>
    </row>
    <row r="106" spans="1:8" x14ac:dyDescent="0.25">
      <c r="A106" s="11">
        <v>96</v>
      </c>
      <c r="B106" s="12" t="s">
        <v>13</v>
      </c>
      <c r="C106" s="13" t="s">
        <v>174</v>
      </c>
      <c r="D106" s="13" t="s">
        <v>26</v>
      </c>
      <c r="E106" s="14">
        <v>1800</v>
      </c>
      <c r="F106" s="14">
        <v>900</v>
      </c>
      <c r="G106" s="15">
        <v>44098</v>
      </c>
      <c r="H106" s="16">
        <v>1</v>
      </c>
    </row>
    <row r="107" spans="1:8" x14ac:dyDescent="0.25">
      <c r="A107" s="11">
        <v>97</v>
      </c>
      <c r="B107" s="12" t="s">
        <v>13</v>
      </c>
      <c r="C107" s="13" t="s">
        <v>175</v>
      </c>
      <c r="D107" s="13" t="s">
        <v>28</v>
      </c>
      <c r="E107" s="14">
        <v>1218</v>
      </c>
      <c r="F107" s="14">
        <v>609</v>
      </c>
      <c r="G107" s="15">
        <v>44098</v>
      </c>
      <c r="H107" s="16">
        <v>1</v>
      </c>
    </row>
    <row r="108" spans="1:8" x14ac:dyDescent="0.25">
      <c r="A108" s="11">
        <v>98</v>
      </c>
      <c r="B108" s="12" t="s">
        <v>13</v>
      </c>
      <c r="C108" s="13" t="s">
        <v>176</v>
      </c>
      <c r="D108" s="13" t="s">
        <v>30</v>
      </c>
      <c r="E108" s="14">
        <v>2370</v>
      </c>
      <c r="F108" s="14">
        <v>1185</v>
      </c>
      <c r="G108" s="15">
        <v>44455</v>
      </c>
      <c r="H108" s="16">
        <v>1</v>
      </c>
    </row>
    <row r="109" spans="1:8" x14ac:dyDescent="0.25">
      <c r="A109" s="11">
        <v>99</v>
      </c>
      <c r="B109" s="12" t="s">
        <v>13</v>
      </c>
      <c r="C109" s="13" t="s">
        <v>177</v>
      </c>
      <c r="D109" s="13" t="s">
        <v>32</v>
      </c>
      <c r="E109" s="14">
        <v>3840</v>
      </c>
      <c r="F109" s="14">
        <v>1920</v>
      </c>
      <c r="G109" s="15">
        <v>44491</v>
      </c>
      <c r="H109" s="16">
        <v>4</v>
      </c>
    </row>
    <row r="110" spans="1:8" x14ac:dyDescent="0.25">
      <c r="A110" s="11">
        <v>100</v>
      </c>
      <c r="B110" s="12" t="s">
        <v>13</v>
      </c>
      <c r="C110" s="13" t="s">
        <v>178</v>
      </c>
      <c r="D110" s="13" t="s">
        <v>179</v>
      </c>
      <c r="E110" s="14">
        <v>3980</v>
      </c>
      <c r="F110" s="14">
        <v>1990</v>
      </c>
      <c r="G110" s="15">
        <v>45187</v>
      </c>
      <c r="H110" s="16">
        <v>1</v>
      </c>
    </row>
    <row r="111" spans="1:8" x14ac:dyDescent="0.25">
      <c r="A111" s="11">
        <v>101</v>
      </c>
      <c r="B111" s="12" t="s">
        <v>13</v>
      </c>
      <c r="C111" s="13" t="s">
        <v>180</v>
      </c>
      <c r="D111" s="13" t="s">
        <v>46</v>
      </c>
      <c r="E111" s="14">
        <v>1695</v>
      </c>
      <c r="F111" s="14">
        <v>847.5</v>
      </c>
      <c r="G111" s="15">
        <v>45107</v>
      </c>
      <c r="H111" s="16">
        <v>1</v>
      </c>
    </row>
    <row r="112" spans="1:8" x14ac:dyDescent="0.25">
      <c r="A112" s="11">
        <v>102</v>
      </c>
      <c r="B112" s="12" t="s">
        <v>13</v>
      </c>
      <c r="C112" s="13" t="s">
        <v>181</v>
      </c>
      <c r="D112" s="13" t="s">
        <v>51</v>
      </c>
      <c r="E112" s="14">
        <v>5120</v>
      </c>
      <c r="F112" s="14">
        <v>2560</v>
      </c>
      <c r="G112" s="15">
        <v>45107</v>
      </c>
      <c r="H112" s="16">
        <v>1</v>
      </c>
    </row>
    <row r="113" spans="1:8" x14ac:dyDescent="0.25">
      <c r="A113" s="11">
        <v>103</v>
      </c>
      <c r="B113" s="12" t="s">
        <v>13</v>
      </c>
      <c r="C113" s="13" t="s">
        <v>182</v>
      </c>
      <c r="D113" s="13" t="s">
        <v>44</v>
      </c>
      <c r="E113" s="14">
        <v>3585</v>
      </c>
      <c r="F113" s="14">
        <v>1792.5</v>
      </c>
      <c r="G113" s="15">
        <v>45201</v>
      </c>
      <c r="H113" s="16">
        <v>1</v>
      </c>
    </row>
    <row r="114" spans="1:8" x14ac:dyDescent="0.25">
      <c r="A114" s="11">
        <v>104</v>
      </c>
      <c r="B114" s="12" t="s">
        <v>13</v>
      </c>
      <c r="C114" s="13" t="s">
        <v>183</v>
      </c>
      <c r="D114" s="13" t="s">
        <v>184</v>
      </c>
      <c r="E114" s="14">
        <v>2433.54</v>
      </c>
      <c r="F114" s="14">
        <v>1216.77</v>
      </c>
      <c r="G114" s="15">
        <v>45236</v>
      </c>
      <c r="H114" s="16">
        <v>1</v>
      </c>
    </row>
    <row r="115" spans="1:8" x14ac:dyDescent="0.25">
      <c r="A115" s="11">
        <v>105</v>
      </c>
      <c r="B115" s="12" t="s">
        <v>13</v>
      </c>
      <c r="C115" s="13" t="s">
        <v>185</v>
      </c>
      <c r="D115" s="13" t="s">
        <v>186</v>
      </c>
      <c r="E115" s="14">
        <v>2958.78</v>
      </c>
      <c r="F115" s="14">
        <v>1479.39</v>
      </c>
      <c r="G115" s="15">
        <v>45289</v>
      </c>
      <c r="H115" s="16">
        <v>1</v>
      </c>
    </row>
    <row r="116" spans="1:8" x14ac:dyDescent="0.25">
      <c r="A116" s="11">
        <v>106</v>
      </c>
      <c r="B116" s="12" t="s">
        <v>13</v>
      </c>
      <c r="C116" s="13" t="s">
        <v>187</v>
      </c>
      <c r="D116" s="13" t="s">
        <v>134</v>
      </c>
      <c r="E116" s="14">
        <v>1009</v>
      </c>
      <c r="F116" s="14">
        <v>504.5</v>
      </c>
      <c r="G116" s="15">
        <v>45310</v>
      </c>
      <c r="H116" s="16">
        <v>1</v>
      </c>
    </row>
    <row r="117" spans="1:8" x14ac:dyDescent="0.25">
      <c r="A117" s="11">
        <v>107</v>
      </c>
      <c r="B117" s="12" t="s">
        <v>13</v>
      </c>
      <c r="C117" s="13" t="s">
        <v>188</v>
      </c>
      <c r="D117" s="13" t="s">
        <v>125</v>
      </c>
      <c r="E117" s="14">
        <v>3996.2</v>
      </c>
      <c r="F117" s="14">
        <v>1998.1</v>
      </c>
      <c r="G117" s="15">
        <v>45756</v>
      </c>
      <c r="H117" s="16">
        <v>4</v>
      </c>
    </row>
    <row r="118" spans="1:8" x14ac:dyDescent="0.25">
      <c r="A118" s="11">
        <v>108</v>
      </c>
      <c r="B118" s="12" t="s">
        <v>13</v>
      </c>
      <c r="C118" s="13" t="s">
        <v>190</v>
      </c>
      <c r="D118" s="13" t="s">
        <v>189</v>
      </c>
      <c r="E118" s="14">
        <v>5820</v>
      </c>
      <c r="F118" s="14">
        <v>2910</v>
      </c>
      <c r="G118" s="15">
        <v>45056</v>
      </c>
      <c r="H118" s="16">
        <v>1</v>
      </c>
    </row>
    <row r="119" spans="1:8" x14ac:dyDescent="0.25">
      <c r="A119" s="11">
        <v>109</v>
      </c>
      <c r="B119" s="12" t="s">
        <v>13</v>
      </c>
      <c r="C119" s="13" t="s">
        <v>191</v>
      </c>
      <c r="D119" s="13" t="s">
        <v>189</v>
      </c>
      <c r="E119" s="14">
        <v>5820</v>
      </c>
      <c r="F119" s="14">
        <v>2910</v>
      </c>
      <c r="G119" s="15">
        <v>45056</v>
      </c>
      <c r="H119" s="16">
        <v>1</v>
      </c>
    </row>
    <row r="120" spans="1:8" x14ac:dyDescent="0.25">
      <c r="A120" s="11">
        <v>110</v>
      </c>
      <c r="B120" s="12" t="s">
        <v>13</v>
      </c>
      <c r="C120" s="13" t="s">
        <v>192</v>
      </c>
      <c r="D120" s="13" t="s">
        <v>193</v>
      </c>
      <c r="E120" s="14">
        <v>5420</v>
      </c>
      <c r="F120" s="14">
        <v>2710</v>
      </c>
      <c r="G120" s="15">
        <v>45054</v>
      </c>
      <c r="H120" s="16">
        <v>1</v>
      </c>
    </row>
    <row r="121" spans="1:8" x14ac:dyDescent="0.25">
      <c r="A121" s="11">
        <v>111</v>
      </c>
      <c r="B121" s="12" t="s">
        <v>13</v>
      </c>
      <c r="C121" s="13" t="s">
        <v>194</v>
      </c>
      <c r="D121" s="13" t="s">
        <v>195</v>
      </c>
      <c r="E121" s="14">
        <v>3006</v>
      </c>
      <c r="F121" s="14">
        <v>1503</v>
      </c>
      <c r="G121" s="15">
        <v>45110</v>
      </c>
      <c r="H121" s="16">
        <v>2</v>
      </c>
    </row>
    <row r="122" spans="1:8" x14ac:dyDescent="0.25">
      <c r="A122" s="11">
        <v>112</v>
      </c>
      <c r="B122" s="12" t="s">
        <v>13</v>
      </c>
      <c r="C122" s="13" t="s">
        <v>196</v>
      </c>
      <c r="D122" s="13" t="s">
        <v>197</v>
      </c>
      <c r="E122" s="14">
        <v>2320</v>
      </c>
      <c r="F122" s="14">
        <v>1160</v>
      </c>
      <c r="G122" s="15">
        <v>45110</v>
      </c>
      <c r="H122" s="16">
        <v>2</v>
      </c>
    </row>
    <row r="123" spans="1:8" x14ac:dyDescent="0.25">
      <c r="A123" s="11">
        <v>113</v>
      </c>
      <c r="B123" s="12" t="s">
        <v>13</v>
      </c>
      <c r="C123" s="13" t="s">
        <v>198</v>
      </c>
      <c r="D123" s="13" t="s">
        <v>199</v>
      </c>
      <c r="E123" s="14">
        <v>4492.32</v>
      </c>
      <c r="F123" s="14">
        <v>2246.16</v>
      </c>
      <c r="G123" s="15">
        <v>45384</v>
      </c>
      <c r="H123" s="16">
        <v>1</v>
      </c>
    </row>
    <row r="124" spans="1:8" x14ac:dyDescent="0.25">
      <c r="A124" s="11">
        <v>114</v>
      </c>
      <c r="B124" s="12" t="s">
        <v>13</v>
      </c>
      <c r="C124" s="13" t="s">
        <v>200</v>
      </c>
      <c r="D124" s="13" t="s">
        <v>201</v>
      </c>
      <c r="E124" s="14">
        <v>1580</v>
      </c>
      <c r="F124" s="14">
        <v>790</v>
      </c>
      <c r="G124" s="15">
        <v>45110</v>
      </c>
      <c r="H124" s="16">
        <v>2</v>
      </c>
    </row>
    <row r="125" spans="1:8" x14ac:dyDescent="0.25">
      <c r="A125" s="11">
        <v>115</v>
      </c>
      <c r="B125" s="12" t="s">
        <v>13</v>
      </c>
      <c r="C125" s="13" t="s">
        <v>202</v>
      </c>
      <c r="D125" s="13" t="s">
        <v>203</v>
      </c>
      <c r="E125" s="14">
        <v>1800</v>
      </c>
      <c r="F125" s="14">
        <v>900</v>
      </c>
      <c r="G125" s="15">
        <v>45110</v>
      </c>
      <c r="H125" s="16">
        <v>2</v>
      </c>
    </row>
    <row r="126" spans="1:8" x14ac:dyDescent="0.25">
      <c r="A126" s="11">
        <v>116</v>
      </c>
      <c r="B126" s="12" t="s">
        <v>13</v>
      </c>
      <c r="C126" s="13" t="s">
        <v>204</v>
      </c>
      <c r="D126" s="13" t="s">
        <v>69</v>
      </c>
      <c r="E126" s="14">
        <v>1202</v>
      </c>
      <c r="F126" s="14">
        <v>601</v>
      </c>
      <c r="G126" s="15">
        <v>45414</v>
      </c>
      <c r="H126" s="16">
        <v>1</v>
      </c>
    </row>
    <row r="127" spans="1:8" x14ac:dyDescent="0.25">
      <c r="A127" s="11">
        <v>117</v>
      </c>
      <c r="B127" s="12" t="s">
        <v>13</v>
      </c>
      <c r="C127" s="13" t="s">
        <v>205</v>
      </c>
      <c r="D127" s="13" t="s">
        <v>71</v>
      </c>
      <c r="E127" s="14">
        <v>1094</v>
      </c>
      <c r="F127" s="14">
        <v>547</v>
      </c>
      <c r="G127" s="15">
        <v>45414</v>
      </c>
      <c r="H127" s="16">
        <v>2</v>
      </c>
    </row>
    <row r="128" spans="1:8" x14ac:dyDescent="0.25">
      <c r="A128" s="11">
        <v>118</v>
      </c>
      <c r="B128" s="12" t="s">
        <v>13</v>
      </c>
      <c r="C128" s="13" t="s">
        <v>206</v>
      </c>
      <c r="D128" s="13" t="s">
        <v>73</v>
      </c>
      <c r="E128" s="14">
        <v>1191</v>
      </c>
      <c r="F128" s="14">
        <v>595.5</v>
      </c>
      <c r="G128" s="15">
        <v>45414</v>
      </c>
      <c r="H128" s="16">
        <v>3</v>
      </c>
    </row>
    <row r="129" spans="1:8" x14ac:dyDescent="0.25">
      <c r="A129" s="11">
        <v>119</v>
      </c>
      <c r="B129" s="12" t="s">
        <v>13</v>
      </c>
      <c r="C129" s="13" t="s">
        <v>207</v>
      </c>
      <c r="D129" s="13" t="s">
        <v>67</v>
      </c>
      <c r="E129" s="14">
        <v>1452</v>
      </c>
      <c r="F129" s="14">
        <v>726</v>
      </c>
      <c r="G129" s="15">
        <v>44959</v>
      </c>
      <c r="H129" s="16">
        <v>1</v>
      </c>
    </row>
    <row r="130" spans="1:8" x14ac:dyDescent="0.25">
      <c r="A130" s="11">
        <v>120</v>
      </c>
      <c r="B130" s="12" t="s">
        <v>208</v>
      </c>
      <c r="C130" s="13" t="s">
        <v>209</v>
      </c>
      <c r="D130" s="13" t="s">
        <v>210</v>
      </c>
      <c r="E130" s="14">
        <v>4000</v>
      </c>
      <c r="F130" s="14">
        <v>2000</v>
      </c>
      <c r="G130" s="15">
        <v>43739</v>
      </c>
      <c r="H130" s="16">
        <v>1</v>
      </c>
    </row>
    <row r="131" spans="1:8" ht="14.45" hidden="1" x14ac:dyDescent="0.3">
      <c r="A131" s="17"/>
      <c r="B131" s="9" t="s">
        <v>99</v>
      </c>
      <c r="C131" s="8" t="s">
        <v>99</v>
      </c>
      <c r="D131" s="8" t="s">
        <v>99</v>
      </c>
      <c r="E131" s="18">
        <f>SUM(E87:E130)</f>
        <v>113449.87</v>
      </c>
      <c r="F131" s="18">
        <f>SUM(F87:F130)</f>
        <v>56724.94</v>
      </c>
      <c r="G131" s="9"/>
      <c r="H131" s="10">
        <f>SUM(H87:H130)</f>
        <v>64</v>
      </c>
    </row>
    <row r="132" spans="1:8" x14ac:dyDescent="0.25">
      <c r="A132" s="11">
        <v>121</v>
      </c>
      <c r="B132" s="12" t="s">
        <v>211</v>
      </c>
      <c r="C132" s="13" t="s">
        <v>213</v>
      </c>
      <c r="D132" s="13" t="s">
        <v>212</v>
      </c>
      <c r="E132" s="14">
        <v>1150</v>
      </c>
      <c r="F132" s="14">
        <v>575</v>
      </c>
      <c r="G132" s="15">
        <v>45107</v>
      </c>
      <c r="H132" s="16">
        <v>1</v>
      </c>
    </row>
    <row r="133" spans="1:8" ht="14.45" hidden="1" x14ac:dyDescent="0.3">
      <c r="A133" s="17"/>
      <c r="B133" s="9" t="s">
        <v>99</v>
      </c>
      <c r="C133" s="8" t="s">
        <v>99</v>
      </c>
      <c r="D133" s="8" t="s">
        <v>99</v>
      </c>
      <c r="E133" s="18">
        <f>SUM(E132:E132)</f>
        <v>1150</v>
      </c>
      <c r="F133" s="18">
        <f>SUM(F132:F132)</f>
        <v>575</v>
      </c>
      <c r="G133" s="9"/>
      <c r="H133" s="10">
        <f>SUM(H132:H132)</f>
        <v>1</v>
      </c>
    </row>
    <row r="134" spans="1:8" x14ac:dyDescent="0.25">
      <c r="A134" s="19">
        <v>122</v>
      </c>
      <c r="B134" s="13" t="s">
        <v>256</v>
      </c>
      <c r="C134" s="13" t="s">
        <v>216</v>
      </c>
      <c r="D134" s="13" t="s">
        <v>262</v>
      </c>
      <c r="E134" s="14">
        <v>7800</v>
      </c>
      <c r="F134" s="14">
        <v>1105</v>
      </c>
      <c r="G134" s="25">
        <v>45503</v>
      </c>
      <c r="H134" s="20">
        <v>1</v>
      </c>
    </row>
    <row r="135" spans="1:8" x14ac:dyDescent="0.25">
      <c r="A135" s="19">
        <v>123</v>
      </c>
      <c r="B135" s="13" t="s">
        <v>257</v>
      </c>
      <c r="C135" s="13" t="s">
        <v>217</v>
      </c>
      <c r="D135" s="13" t="s">
        <v>263</v>
      </c>
      <c r="E135" s="14">
        <v>13885</v>
      </c>
      <c r="F135" s="14">
        <v>13306.58</v>
      </c>
      <c r="G135" s="25">
        <v>42551</v>
      </c>
      <c r="H135" s="20">
        <v>1</v>
      </c>
    </row>
    <row r="136" spans="1:8" ht="14.45" hidden="1" x14ac:dyDescent="0.3">
      <c r="A136" s="19">
        <v>124</v>
      </c>
      <c r="B136" s="13" t="s">
        <v>257</v>
      </c>
      <c r="C136" s="13" t="s">
        <v>218</v>
      </c>
      <c r="D136" s="13" t="s">
        <v>264</v>
      </c>
      <c r="E136" s="14"/>
      <c r="F136" s="14">
        <v>1700</v>
      </c>
      <c r="G136" s="25">
        <v>40179</v>
      </c>
      <c r="H136" s="20">
        <v>1</v>
      </c>
    </row>
    <row r="137" spans="1:8" x14ac:dyDescent="0.25">
      <c r="A137" s="19">
        <v>124</v>
      </c>
      <c r="B137" s="13" t="s">
        <v>258</v>
      </c>
      <c r="C137" s="13" t="s">
        <v>219</v>
      </c>
      <c r="D137" s="13" t="s">
        <v>265</v>
      </c>
      <c r="E137" s="14">
        <v>8325</v>
      </c>
      <c r="F137" s="14">
        <v>6174.41</v>
      </c>
      <c r="G137" s="25">
        <v>45322</v>
      </c>
      <c r="H137" s="20">
        <v>1</v>
      </c>
    </row>
    <row r="138" spans="1:8" x14ac:dyDescent="0.25">
      <c r="A138" s="19">
        <v>125</v>
      </c>
      <c r="B138" s="13" t="s">
        <v>258</v>
      </c>
      <c r="C138" s="13" t="s">
        <v>220</v>
      </c>
      <c r="D138" s="13" t="s">
        <v>266</v>
      </c>
      <c r="E138" s="14">
        <v>14722</v>
      </c>
      <c r="F138" s="14">
        <v>10550.77</v>
      </c>
      <c r="G138" s="25">
        <v>45322</v>
      </c>
      <c r="H138" s="20">
        <v>1</v>
      </c>
    </row>
    <row r="139" spans="1:8" x14ac:dyDescent="0.25">
      <c r="A139" s="19">
        <v>126</v>
      </c>
      <c r="B139" s="13" t="s">
        <v>256</v>
      </c>
      <c r="C139" s="13" t="s">
        <v>221</v>
      </c>
      <c r="D139" s="13" t="s">
        <v>267</v>
      </c>
      <c r="E139" s="14">
        <v>13303.88</v>
      </c>
      <c r="F139" s="14">
        <v>4545.53</v>
      </c>
      <c r="G139" s="25">
        <v>44753</v>
      </c>
      <c r="H139" s="20">
        <v>1</v>
      </c>
    </row>
    <row r="140" spans="1:8" x14ac:dyDescent="0.25">
      <c r="A140" s="19">
        <v>127</v>
      </c>
      <c r="B140" s="13" t="s">
        <v>257</v>
      </c>
      <c r="C140" s="13" t="s">
        <v>222</v>
      </c>
      <c r="D140" s="13" t="s">
        <v>268</v>
      </c>
      <c r="E140" s="14">
        <v>7608</v>
      </c>
      <c r="F140" s="14">
        <v>7608</v>
      </c>
      <c r="G140" s="25">
        <v>39448</v>
      </c>
      <c r="H140" s="20">
        <v>1</v>
      </c>
    </row>
    <row r="141" spans="1:8" x14ac:dyDescent="0.25">
      <c r="A141" s="19">
        <v>128</v>
      </c>
      <c r="B141" s="13" t="s">
        <v>257</v>
      </c>
      <c r="C141" s="13" t="s">
        <v>223</v>
      </c>
      <c r="D141" s="13" t="s">
        <v>269</v>
      </c>
      <c r="E141" s="14">
        <v>12332</v>
      </c>
      <c r="F141" s="14">
        <v>12332</v>
      </c>
      <c r="G141" s="25">
        <v>40179</v>
      </c>
      <c r="H141" s="20">
        <v>1</v>
      </c>
    </row>
    <row r="142" spans="1:8" x14ac:dyDescent="0.25">
      <c r="A142" s="19">
        <v>129</v>
      </c>
      <c r="B142" s="13" t="s">
        <v>257</v>
      </c>
      <c r="C142" s="13" t="s">
        <v>224</v>
      </c>
      <c r="D142" s="13" t="s">
        <v>269</v>
      </c>
      <c r="E142" s="14">
        <v>12331</v>
      </c>
      <c r="F142" s="14">
        <v>12331</v>
      </c>
      <c r="G142" s="25">
        <v>40179</v>
      </c>
      <c r="H142" s="20">
        <v>1</v>
      </c>
    </row>
    <row r="143" spans="1:8" x14ac:dyDescent="0.25">
      <c r="A143" s="19">
        <v>130</v>
      </c>
      <c r="B143" s="13" t="s">
        <v>259</v>
      </c>
      <c r="C143" s="13" t="s">
        <v>225</v>
      </c>
      <c r="D143" s="13" t="s">
        <v>270</v>
      </c>
      <c r="E143" s="14">
        <v>6300</v>
      </c>
      <c r="F143" s="14">
        <v>787.5</v>
      </c>
      <c r="G143" s="25">
        <v>45552</v>
      </c>
      <c r="H143" s="20">
        <v>1</v>
      </c>
    </row>
    <row r="144" spans="1:8" x14ac:dyDescent="0.25">
      <c r="A144" s="19">
        <v>131</v>
      </c>
      <c r="B144" s="13" t="s">
        <v>259</v>
      </c>
      <c r="C144" s="13" t="s">
        <v>226</v>
      </c>
      <c r="D144" s="13" t="s">
        <v>270</v>
      </c>
      <c r="E144" s="14">
        <v>6300</v>
      </c>
      <c r="F144" s="14">
        <v>787.5</v>
      </c>
      <c r="G144" s="25">
        <v>45552</v>
      </c>
      <c r="H144" s="20">
        <v>1</v>
      </c>
    </row>
    <row r="145" spans="1:8" x14ac:dyDescent="0.25">
      <c r="A145" s="19">
        <v>132</v>
      </c>
      <c r="B145" s="13" t="s">
        <v>259</v>
      </c>
      <c r="C145" s="13" t="s">
        <v>227</v>
      </c>
      <c r="D145" s="13" t="s">
        <v>270</v>
      </c>
      <c r="E145" s="14">
        <v>6300</v>
      </c>
      <c r="F145" s="14">
        <v>787.5</v>
      </c>
      <c r="G145" s="25">
        <v>45552</v>
      </c>
      <c r="H145" s="20">
        <v>1</v>
      </c>
    </row>
    <row r="146" spans="1:8" x14ac:dyDescent="0.25">
      <c r="A146" s="19">
        <v>133</v>
      </c>
      <c r="B146" s="13" t="s">
        <v>256</v>
      </c>
      <c r="C146" s="13" t="s">
        <v>228</v>
      </c>
      <c r="D146" s="13" t="s">
        <v>271</v>
      </c>
      <c r="E146" s="14">
        <v>16900</v>
      </c>
      <c r="F146" s="14">
        <v>10703.29</v>
      </c>
      <c r="G146" s="25">
        <v>43727</v>
      </c>
      <c r="H146" s="20">
        <v>1</v>
      </c>
    </row>
    <row r="147" spans="1:8" x14ac:dyDescent="0.25">
      <c r="A147" s="19">
        <v>134</v>
      </c>
      <c r="B147" s="13" t="s">
        <v>256</v>
      </c>
      <c r="C147" s="13" t="s">
        <v>229</v>
      </c>
      <c r="D147" s="13" t="s">
        <v>272</v>
      </c>
      <c r="E147" s="14">
        <v>6949.49</v>
      </c>
      <c r="F147" s="14">
        <v>1274.0899999999999</v>
      </c>
      <c r="G147" s="25">
        <v>45344</v>
      </c>
      <c r="H147" s="20">
        <v>1</v>
      </c>
    </row>
    <row r="148" spans="1:8" x14ac:dyDescent="0.25">
      <c r="A148" s="19">
        <v>135</v>
      </c>
      <c r="B148" s="13" t="s">
        <v>257</v>
      </c>
      <c r="C148" s="13" t="s">
        <v>230</v>
      </c>
      <c r="D148" s="13" t="s">
        <v>273</v>
      </c>
      <c r="E148" s="14">
        <v>1150</v>
      </c>
      <c r="F148" s="14">
        <v>1150</v>
      </c>
      <c r="G148" s="25">
        <v>38353</v>
      </c>
      <c r="H148" s="20">
        <v>1</v>
      </c>
    </row>
    <row r="149" spans="1:8" x14ac:dyDescent="0.25">
      <c r="A149" s="19">
        <v>136</v>
      </c>
      <c r="B149" s="13" t="s">
        <v>259</v>
      </c>
      <c r="C149" s="13" t="s">
        <v>231</v>
      </c>
      <c r="D149" s="13" t="s">
        <v>274</v>
      </c>
      <c r="E149" s="14">
        <v>12890</v>
      </c>
      <c r="F149" s="14">
        <v>1826.08</v>
      </c>
      <c r="G149" s="25">
        <v>45503</v>
      </c>
      <c r="H149" s="20">
        <v>1</v>
      </c>
    </row>
    <row r="150" spans="1:8" x14ac:dyDescent="0.25">
      <c r="A150" s="19">
        <v>137</v>
      </c>
      <c r="B150" s="13" t="s">
        <v>259</v>
      </c>
      <c r="C150" s="13" t="s">
        <v>232</v>
      </c>
      <c r="D150" s="13" t="s">
        <v>274</v>
      </c>
      <c r="E150" s="14">
        <v>12890</v>
      </c>
      <c r="F150" s="14">
        <v>1826.08</v>
      </c>
      <c r="G150" s="25">
        <v>45503</v>
      </c>
      <c r="H150" s="20">
        <v>1</v>
      </c>
    </row>
    <row r="151" spans="1:8" x14ac:dyDescent="0.25">
      <c r="A151" s="19">
        <v>138</v>
      </c>
      <c r="B151" s="13" t="s">
        <v>257</v>
      </c>
      <c r="C151" s="13" t="s">
        <v>233</v>
      </c>
      <c r="D151" s="13" t="s">
        <v>275</v>
      </c>
      <c r="E151" s="14">
        <v>3234</v>
      </c>
      <c r="F151" s="14">
        <v>3234</v>
      </c>
      <c r="G151" s="25">
        <v>39171</v>
      </c>
      <c r="H151" s="20">
        <v>1</v>
      </c>
    </row>
    <row r="152" spans="1:8" x14ac:dyDescent="0.25">
      <c r="A152" s="19">
        <v>139</v>
      </c>
      <c r="B152" s="13" t="s">
        <v>257</v>
      </c>
      <c r="C152" s="13" t="s">
        <v>234</v>
      </c>
      <c r="D152" s="13" t="s">
        <v>276</v>
      </c>
      <c r="E152" s="14">
        <v>14513</v>
      </c>
      <c r="F152" s="14">
        <v>12457.07</v>
      </c>
      <c r="G152" s="25">
        <v>42912</v>
      </c>
      <c r="H152" s="20">
        <v>1</v>
      </c>
    </row>
    <row r="153" spans="1:8" x14ac:dyDescent="0.25">
      <c r="A153" s="19">
        <v>140</v>
      </c>
      <c r="B153" s="13" t="s">
        <v>258</v>
      </c>
      <c r="C153" s="13" t="s">
        <v>235</v>
      </c>
      <c r="D153" s="13" t="s">
        <v>265</v>
      </c>
      <c r="E153" s="14">
        <v>8325</v>
      </c>
      <c r="F153" s="14">
        <v>6174.41</v>
      </c>
      <c r="G153" s="25">
        <v>45322</v>
      </c>
      <c r="H153" s="20">
        <v>1</v>
      </c>
    </row>
    <row r="154" spans="1:8" x14ac:dyDescent="0.25">
      <c r="A154" s="19">
        <v>141</v>
      </c>
      <c r="B154" s="13" t="s">
        <v>258</v>
      </c>
      <c r="C154" s="13" t="s">
        <v>236</v>
      </c>
      <c r="D154" s="13" t="s">
        <v>266</v>
      </c>
      <c r="E154" s="14">
        <v>14722</v>
      </c>
      <c r="F154" s="14">
        <v>10550.77</v>
      </c>
      <c r="G154" s="25">
        <v>45322</v>
      </c>
      <c r="H154" s="20">
        <v>1</v>
      </c>
    </row>
    <row r="155" spans="1:8" x14ac:dyDescent="0.25">
      <c r="A155" s="19">
        <v>142</v>
      </c>
      <c r="B155" s="13" t="s">
        <v>257</v>
      </c>
      <c r="C155" s="13" t="s">
        <v>237</v>
      </c>
      <c r="D155" s="13" t="s">
        <v>277</v>
      </c>
      <c r="E155" s="14">
        <v>1659</v>
      </c>
      <c r="F155" s="14">
        <v>1659</v>
      </c>
      <c r="G155" s="25">
        <v>40519</v>
      </c>
      <c r="H155" s="20">
        <v>1</v>
      </c>
    </row>
    <row r="156" spans="1:8" x14ac:dyDescent="0.25">
      <c r="A156" s="19">
        <v>143</v>
      </c>
      <c r="B156" s="13" t="s">
        <v>257</v>
      </c>
      <c r="C156" s="13" t="s">
        <v>238</v>
      </c>
      <c r="D156" s="13" t="s">
        <v>278</v>
      </c>
      <c r="E156" s="14">
        <v>1635</v>
      </c>
      <c r="F156" s="14">
        <v>1635</v>
      </c>
      <c r="G156" s="25">
        <v>39171</v>
      </c>
      <c r="H156" s="20">
        <v>1</v>
      </c>
    </row>
    <row r="157" spans="1:8" x14ac:dyDescent="0.25">
      <c r="A157" s="19">
        <v>144</v>
      </c>
      <c r="B157" s="13" t="s">
        <v>257</v>
      </c>
      <c r="C157" s="13" t="s">
        <v>239</v>
      </c>
      <c r="D157" s="13" t="s">
        <v>279</v>
      </c>
      <c r="E157" s="14">
        <v>1450</v>
      </c>
      <c r="F157" s="14">
        <v>1450</v>
      </c>
      <c r="G157" s="25">
        <v>39171</v>
      </c>
      <c r="H157" s="20">
        <v>1</v>
      </c>
    </row>
    <row r="158" spans="1:8" x14ac:dyDescent="0.25">
      <c r="A158" s="19">
        <v>145</v>
      </c>
      <c r="B158" s="13" t="s">
        <v>257</v>
      </c>
      <c r="C158" s="13" t="s">
        <v>240</v>
      </c>
      <c r="D158" s="13" t="s">
        <v>280</v>
      </c>
      <c r="E158" s="14">
        <v>1568</v>
      </c>
      <c r="F158" s="14">
        <v>1568</v>
      </c>
      <c r="G158" s="25">
        <v>39171</v>
      </c>
      <c r="H158" s="20">
        <v>1</v>
      </c>
    </row>
    <row r="159" spans="1:8" x14ac:dyDescent="0.25">
      <c r="A159" s="19">
        <v>146</v>
      </c>
      <c r="B159" s="13" t="s">
        <v>257</v>
      </c>
      <c r="C159" s="13" t="s">
        <v>241</v>
      </c>
      <c r="D159" s="13" t="s">
        <v>281</v>
      </c>
      <c r="E159" s="14">
        <v>2300</v>
      </c>
      <c r="F159" s="14">
        <v>2300</v>
      </c>
      <c r="G159" s="25">
        <v>46476</v>
      </c>
      <c r="H159" s="20">
        <v>1</v>
      </c>
    </row>
    <row r="160" spans="1:8" x14ac:dyDescent="0.25">
      <c r="A160" s="19">
        <v>147</v>
      </c>
      <c r="B160" s="13" t="s">
        <v>257</v>
      </c>
      <c r="C160" s="13" t="s">
        <v>242</v>
      </c>
      <c r="D160" s="13" t="s">
        <v>282</v>
      </c>
      <c r="E160" s="14">
        <v>1176</v>
      </c>
      <c r="F160" s="14">
        <v>1176</v>
      </c>
      <c r="G160" s="25">
        <v>39171</v>
      </c>
      <c r="H160" s="20">
        <v>1</v>
      </c>
    </row>
    <row r="161" spans="1:8" x14ac:dyDescent="0.25">
      <c r="A161" s="19">
        <v>148</v>
      </c>
      <c r="B161" s="13" t="s">
        <v>257</v>
      </c>
      <c r="C161" s="13" t="s">
        <v>243</v>
      </c>
      <c r="D161" s="13" t="s">
        <v>283</v>
      </c>
      <c r="E161" s="14">
        <v>1662</v>
      </c>
      <c r="F161" s="14">
        <v>1662</v>
      </c>
      <c r="G161" s="25">
        <v>39172</v>
      </c>
      <c r="H161" s="20">
        <v>1</v>
      </c>
    </row>
    <row r="162" spans="1:8" x14ac:dyDescent="0.25">
      <c r="A162" s="19">
        <v>149</v>
      </c>
      <c r="B162" s="13" t="s">
        <v>256</v>
      </c>
      <c r="C162" s="13" t="s">
        <v>244</v>
      </c>
      <c r="D162" s="13" t="s">
        <v>284</v>
      </c>
      <c r="E162" s="14">
        <v>9700</v>
      </c>
      <c r="F162" s="14">
        <v>1050.83</v>
      </c>
      <c r="G162" s="25">
        <v>45621</v>
      </c>
      <c r="H162" s="20">
        <v>1</v>
      </c>
    </row>
    <row r="163" spans="1:8" x14ac:dyDescent="0.25">
      <c r="A163" s="19">
        <v>150</v>
      </c>
      <c r="B163" s="13" t="s">
        <v>257</v>
      </c>
      <c r="C163" s="13" t="s">
        <v>245</v>
      </c>
      <c r="D163" s="13" t="s">
        <v>285</v>
      </c>
      <c r="E163" s="14">
        <v>14513</v>
      </c>
      <c r="F163" s="14">
        <v>12457.07</v>
      </c>
      <c r="G163" s="25">
        <v>42912</v>
      </c>
      <c r="H163" s="20">
        <v>1</v>
      </c>
    </row>
    <row r="164" spans="1:8" x14ac:dyDescent="0.25">
      <c r="A164" s="19">
        <v>151</v>
      </c>
      <c r="B164" s="13" t="s">
        <v>258</v>
      </c>
      <c r="C164" s="13" t="s">
        <v>246</v>
      </c>
      <c r="D164" s="13" t="s">
        <v>265</v>
      </c>
      <c r="E164" s="14">
        <v>8325</v>
      </c>
      <c r="F164" s="14">
        <v>6174.41</v>
      </c>
      <c r="G164" s="25">
        <v>45322</v>
      </c>
      <c r="H164" s="20">
        <v>1</v>
      </c>
    </row>
    <row r="165" spans="1:8" x14ac:dyDescent="0.25">
      <c r="A165" s="19">
        <v>152</v>
      </c>
      <c r="B165" s="13" t="s">
        <v>258</v>
      </c>
      <c r="C165" s="13" t="s">
        <v>247</v>
      </c>
      <c r="D165" s="13" t="s">
        <v>266</v>
      </c>
      <c r="E165" s="14">
        <v>14722</v>
      </c>
      <c r="F165" s="14">
        <v>10550.77</v>
      </c>
      <c r="G165" s="25">
        <v>45322</v>
      </c>
      <c r="H165" s="20">
        <v>1</v>
      </c>
    </row>
    <row r="166" spans="1:8" x14ac:dyDescent="0.25">
      <c r="A166" s="19">
        <v>153</v>
      </c>
      <c r="B166" s="13" t="s">
        <v>256</v>
      </c>
      <c r="C166" s="13" t="s">
        <v>248</v>
      </c>
      <c r="D166" s="13" t="s">
        <v>286</v>
      </c>
      <c r="E166" s="14">
        <v>33800</v>
      </c>
      <c r="F166" s="14">
        <v>11548.33</v>
      </c>
      <c r="G166" s="25">
        <v>44763</v>
      </c>
      <c r="H166" s="20">
        <v>1</v>
      </c>
    </row>
    <row r="167" spans="1:8" x14ac:dyDescent="0.25">
      <c r="A167" s="19">
        <v>154</v>
      </c>
      <c r="B167" s="13" t="s">
        <v>257</v>
      </c>
      <c r="C167" s="13" t="s">
        <v>249</v>
      </c>
      <c r="D167" s="13" t="s">
        <v>273</v>
      </c>
      <c r="E167" s="14">
        <v>2180</v>
      </c>
      <c r="F167" s="14">
        <v>2180</v>
      </c>
      <c r="G167" s="25">
        <v>40513</v>
      </c>
      <c r="H167" s="20">
        <v>1</v>
      </c>
    </row>
    <row r="168" spans="1:8" x14ac:dyDescent="0.25">
      <c r="A168" s="19">
        <v>155</v>
      </c>
      <c r="B168" s="13" t="s">
        <v>260</v>
      </c>
      <c r="C168" s="13" t="s">
        <v>250</v>
      </c>
      <c r="D168" s="13" t="s">
        <v>287</v>
      </c>
      <c r="E168" s="14">
        <v>2000</v>
      </c>
      <c r="F168" s="14">
        <v>2000</v>
      </c>
      <c r="G168" s="25">
        <v>39814</v>
      </c>
      <c r="H168" s="20">
        <v>1</v>
      </c>
    </row>
    <row r="169" spans="1:8" x14ac:dyDescent="0.25">
      <c r="A169" s="19">
        <v>156</v>
      </c>
      <c r="B169" s="13" t="s">
        <v>260</v>
      </c>
      <c r="C169" s="13" t="s">
        <v>251</v>
      </c>
      <c r="D169" s="13" t="s">
        <v>278</v>
      </c>
      <c r="E169" s="14">
        <v>1625</v>
      </c>
      <c r="F169" s="14">
        <v>1625</v>
      </c>
      <c r="G169" s="25">
        <v>39114</v>
      </c>
      <c r="H169" s="20">
        <v>1</v>
      </c>
    </row>
    <row r="170" spans="1:8" x14ac:dyDescent="0.25">
      <c r="A170" s="19">
        <v>157</v>
      </c>
      <c r="B170" s="13" t="s">
        <v>260</v>
      </c>
      <c r="C170" s="13" t="s">
        <v>252</v>
      </c>
      <c r="D170" s="13" t="s">
        <v>288</v>
      </c>
      <c r="E170" s="14">
        <v>2800</v>
      </c>
      <c r="F170" s="14">
        <v>2800</v>
      </c>
      <c r="G170" s="25">
        <v>39114</v>
      </c>
      <c r="H170" s="20">
        <v>1</v>
      </c>
    </row>
    <row r="171" spans="1:8" x14ac:dyDescent="0.25">
      <c r="A171" s="19">
        <v>158</v>
      </c>
      <c r="B171" s="13" t="s">
        <v>260</v>
      </c>
      <c r="C171" s="13" t="s">
        <v>253</v>
      </c>
      <c r="D171" s="13" t="s">
        <v>289</v>
      </c>
      <c r="E171" s="14">
        <v>1565</v>
      </c>
      <c r="F171" s="14">
        <v>1565</v>
      </c>
      <c r="G171" s="25">
        <v>39448</v>
      </c>
      <c r="H171" s="20">
        <v>1</v>
      </c>
    </row>
    <row r="172" spans="1:8" x14ac:dyDescent="0.25">
      <c r="A172" s="19">
        <v>159</v>
      </c>
      <c r="B172" s="13" t="s">
        <v>260</v>
      </c>
      <c r="C172" s="13" t="s">
        <v>254</v>
      </c>
      <c r="D172" s="13" t="s">
        <v>273</v>
      </c>
      <c r="E172" s="14">
        <v>2400</v>
      </c>
      <c r="F172" s="14">
        <v>2400</v>
      </c>
      <c r="G172" s="25">
        <v>40179</v>
      </c>
      <c r="H172" s="20">
        <v>1</v>
      </c>
    </row>
    <row r="173" spans="1:8" x14ac:dyDescent="0.25">
      <c r="A173" s="19">
        <v>160</v>
      </c>
      <c r="B173" s="13" t="s">
        <v>261</v>
      </c>
      <c r="C173" s="13" t="s">
        <v>255</v>
      </c>
      <c r="D173" s="13" t="s">
        <v>290</v>
      </c>
      <c r="E173" s="14">
        <v>1170</v>
      </c>
      <c r="F173" s="14">
        <v>1170</v>
      </c>
      <c r="G173" s="25">
        <v>39114</v>
      </c>
      <c r="H173" s="20">
        <v>1</v>
      </c>
    </row>
    <row r="174" spans="1:8" ht="14.45" hidden="1" x14ac:dyDescent="0.3">
      <c r="D174" s="13" t="s">
        <v>291</v>
      </c>
      <c r="E174" s="18">
        <f>SUM(E134:E173)</f>
        <v>307030.37</v>
      </c>
      <c r="F174" s="10">
        <f>SUM(F134:F173)</f>
        <v>188182.99</v>
      </c>
      <c r="H174" s="10">
        <f>SUM(H134:H173)</f>
        <v>40</v>
      </c>
    </row>
    <row r="175" spans="1:8" s="22" customFormat="1" x14ac:dyDescent="0.25">
      <c r="A175" s="21"/>
      <c r="B175" s="21"/>
      <c r="D175" s="23" t="s">
        <v>292</v>
      </c>
      <c r="E175" s="24">
        <f>E55+E86+E131+E133+E174</f>
        <v>752584.59</v>
      </c>
      <c r="F175" s="24">
        <f>F55+F86+F131+F133+F174</f>
        <v>410960.11</v>
      </c>
      <c r="G175" s="21"/>
      <c r="H175" s="21">
        <f>H55+H86+H131+H133+H174</f>
        <v>292</v>
      </c>
    </row>
    <row r="176" spans="1:8" x14ac:dyDescent="0.25">
      <c r="E176" s="27"/>
      <c r="F176" s="27"/>
    </row>
  </sheetData>
  <mergeCells count="4">
    <mergeCell ref="G2:H2"/>
    <mergeCell ref="G3:H3"/>
    <mergeCell ref="G4:H4"/>
    <mergeCell ref="G5:H5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2026-04-03T10:16:01Z</cp:lastPrinted>
  <dcterms:created xsi:type="dcterms:W3CDTF">2026-01-28T09:05:04Z</dcterms:created>
  <dcterms:modified xsi:type="dcterms:W3CDTF">2026-04-03T14:24:48Z</dcterms:modified>
</cp:coreProperties>
</file>